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2" sheetId="2" r:id="rId1"/>
    <sheet name="Sheet3" sheetId="3" r:id="rId2"/>
  </sheets>
  <calcPr calcId="144525"/>
</workbook>
</file>

<file path=xl/sharedStrings.xml><?xml version="1.0" encoding="utf-8"?>
<sst xmlns="http://schemas.openxmlformats.org/spreadsheetml/2006/main" count="17" uniqueCount="17">
  <si>
    <t>附件7：</t>
  </si>
  <si>
    <t>保亭黎族苗族自治县政策性金融产业扶贫合作平台稳固脱贫成效基金分配表</t>
  </si>
  <si>
    <t>序号</t>
  </si>
  <si>
    <t>乡镇</t>
  </si>
  <si>
    <t>资金用途</t>
  </si>
  <si>
    <t>分配额度（万元）</t>
  </si>
  <si>
    <t>备注</t>
  </si>
  <si>
    <t>保城镇</t>
  </si>
  <si>
    <t>什玲镇</t>
  </si>
  <si>
    <t>加茂镇</t>
  </si>
  <si>
    <t>响水镇</t>
  </si>
  <si>
    <t>新政镇</t>
  </si>
  <si>
    <t>三道镇</t>
  </si>
  <si>
    <t>六弓乡</t>
  </si>
  <si>
    <t>南林乡</t>
  </si>
  <si>
    <t>毛感乡</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</si>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</sst>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b/>
      <sz val="11"/>
      <color theme="1"/>
      <name val="宋体"/>
      <charset val="134"/>
      <scheme val="minor"/>
    </font>
    <font>
      <sz val="16"/>
      <color theme="1"/>
      <name val="宋体"/>
      <charset val="134"/>
      <scheme val="minor"/>
    </font>
    <font>
      <b/>
      <sz val="20"/>
      <color theme="1"/>
      <name val="宋体"/>
      <charset val="134"/>
      <scheme val="minor"/>
    </font>
    <font>
      <b/>
      <sz val="16"/>
      <color theme="1"/>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1"/>
      <color theme="1"/>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rgb="FF3F3F3F"/>
      <name val="宋体"/>
      <charset val="0"/>
      <scheme val="minor"/>
    </font>
    <font>
      <b/>
      <sz val="13"/>
      <color theme="3"/>
      <name val="宋体"/>
      <charset val="134"/>
      <scheme val="minor"/>
    </font>
    <font>
      <u/>
      <sz val="11"/>
      <color rgb="FF0000FF"/>
      <name val="宋体"/>
      <charset val="0"/>
      <scheme val="minor"/>
    </font>
    <font>
      <sz val="11"/>
      <color rgb="FFFA7D00"/>
      <name val="宋体"/>
      <charset val="0"/>
      <scheme val="minor"/>
    </font>
    <font>
      <sz val="11"/>
      <color rgb="FFFF00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rgb="FFA5A5A5"/>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2" borderId="0" applyNumberFormat="0" applyBorder="0" applyAlignment="0" applyProtection="0">
      <alignment vertical="center"/>
    </xf>
    <xf numFmtId="0" fontId="7"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3" fillId="1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3" borderId="8" applyNumberFormat="0" applyFont="0" applyAlignment="0" applyProtection="0">
      <alignment vertical="center"/>
    </xf>
    <xf numFmtId="0" fontId="13" fillId="13" borderId="0" applyNumberFormat="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9" applyNumberFormat="0" applyFill="0" applyAlignment="0" applyProtection="0">
      <alignment vertical="center"/>
    </xf>
    <xf numFmtId="0" fontId="17" fillId="0" borderId="9" applyNumberFormat="0" applyFill="0" applyAlignment="0" applyProtection="0">
      <alignment vertical="center"/>
    </xf>
    <xf numFmtId="0" fontId="13" fillId="15" borderId="0" applyNumberFormat="0" applyBorder="0" applyAlignment="0" applyProtection="0">
      <alignment vertical="center"/>
    </xf>
    <xf numFmtId="0" fontId="11" fillId="0" borderId="14" applyNumberFormat="0" applyFill="0" applyAlignment="0" applyProtection="0">
      <alignment vertical="center"/>
    </xf>
    <xf numFmtId="0" fontId="13" fillId="17" borderId="0" applyNumberFormat="0" applyBorder="0" applyAlignment="0" applyProtection="0">
      <alignment vertical="center"/>
    </xf>
    <xf numFmtId="0" fontId="16" fillId="2" borderId="12" applyNumberFormat="0" applyAlignment="0" applyProtection="0">
      <alignment vertical="center"/>
    </xf>
    <xf numFmtId="0" fontId="5" fillId="2" borderId="7" applyNumberFormat="0" applyAlignment="0" applyProtection="0">
      <alignment vertical="center"/>
    </xf>
    <xf numFmtId="0" fontId="10" fillId="6" borderId="10" applyNumberFormat="0" applyAlignment="0" applyProtection="0">
      <alignment vertical="center"/>
    </xf>
    <xf numFmtId="0" fontId="15" fillId="19" borderId="0" applyNumberFormat="0" applyBorder="0" applyAlignment="0" applyProtection="0">
      <alignment vertical="center"/>
    </xf>
    <xf numFmtId="0" fontId="13" fillId="9" borderId="0" applyNumberFormat="0" applyBorder="0" applyAlignment="0" applyProtection="0">
      <alignment vertical="center"/>
    </xf>
    <xf numFmtId="0" fontId="19" fillId="0" borderId="13" applyNumberFormat="0" applyFill="0" applyAlignment="0" applyProtection="0">
      <alignment vertical="center"/>
    </xf>
    <xf numFmtId="0" fontId="12" fillId="0" borderId="11" applyNumberFormat="0" applyFill="0" applyAlignment="0" applyProtection="0">
      <alignment vertical="center"/>
    </xf>
    <xf numFmtId="0" fontId="8" fillId="5" borderId="0" applyNumberFormat="0" applyBorder="0" applyAlignment="0" applyProtection="0">
      <alignment vertical="center"/>
    </xf>
    <xf numFmtId="0" fontId="23" fillId="21" borderId="0" applyNumberFormat="0" applyBorder="0" applyAlignment="0" applyProtection="0">
      <alignment vertical="center"/>
    </xf>
    <xf numFmtId="0" fontId="15" fillId="22" borderId="0" applyNumberFormat="0" applyBorder="0" applyAlignment="0" applyProtection="0">
      <alignment vertical="center"/>
    </xf>
    <xf numFmtId="0" fontId="13" fillId="7" borderId="0" applyNumberFormat="0" applyBorder="0" applyAlignment="0" applyProtection="0">
      <alignment vertical="center"/>
    </xf>
    <xf numFmtId="0" fontId="15" fillId="24" borderId="0" applyNumberFormat="0" applyBorder="0" applyAlignment="0" applyProtection="0">
      <alignment vertical="center"/>
    </xf>
    <xf numFmtId="0" fontId="15" fillId="11" borderId="0" applyNumberFormat="0" applyBorder="0" applyAlignment="0" applyProtection="0">
      <alignment vertical="center"/>
    </xf>
    <xf numFmtId="0" fontId="15" fillId="20" borderId="0" applyNumberFormat="0" applyBorder="0" applyAlignment="0" applyProtection="0">
      <alignment vertical="center"/>
    </xf>
    <xf numFmtId="0" fontId="15" fillId="25" borderId="0" applyNumberFormat="0" applyBorder="0" applyAlignment="0" applyProtection="0">
      <alignment vertical="center"/>
    </xf>
    <xf numFmtId="0" fontId="13" fillId="23" borderId="0" applyNumberFormat="0" applyBorder="0" applyAlignment="0" applyProtection="0">
      <alignment vertical="center"/>
    </xf>
    <xf numFmtId="0" fontId="13" fillId="27" borderId="0" applyNumberFormat="0" applyBorder="0" applyAlignment="0" applyProtection="0">
      <alignment vertical="center"/>
    </xf>
    <xf numFmtId="0" fontId="15" fillId="18" borderId="0" applyNumberFormat="0" applyBorder="0" applyAlignment="0" applyProtection="0">
      <alignment vertical="center"/>
    </xf>
    <xf numFmtId="0" fontId="15" fillId="29" borderId="0" applyNumberFormat="0" applyBorder="0" applyAlignment="0" applyProtection="0">
      <alignment vertical="center"/>
    </xf>
    <xf numFmtId="0" fontId="13" fillId="30" borderId="0" applyNumberFormat="0" applyBorder="0" applyAlignment="0" applyProtection="0">
      <alignment vertical="center"/>
    </xf>
    <xf numFmtId="0" fontId="15" fillId="31" borderId="0" applyNumberFormat="0" applyBorder="0" applyAlignment="0" applyProtection="0">
      <alignment vertical="center"/>
    </xf>
    <xf numFmtId="0" fontId="13" fillId="32" borderId="0" applyNumberFormat="0" applyBorder="0" applyAlignment="0" applyProtection="0">
      <alignment vertical="center"/>
    </xf>
    <xf numFmtId="0" fontId="13" fillId="26" borderId="0" applyNumberFormat="0" applyBorder="0" applyAlignment="0" applyProtection="0">
      <alignment vertical="center"/>
    </xf>
    <xf numFmtId="0" fontId="15" fillId="28" borderId="0" applyNumberFormat="0" applyBorder="0" applyAlignment="0" applyProtection="0">
      <alignment vertical="center"/>
    </xf>
    <xf numFmtId="0" fontId="13" fillId="16"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
  <sheetViews>
    <sheetView tabSelected="1" workbookViewId="0">
      <selection activeCell="A1" sqref="A1:B1"/>
    </sheetView>
  </sheetViews>
  <sheetFormatPr defaultColWidth="9" defaultRowHeight="13.5" outlineLevelCol="4"/>
  <cols>
    <col min="1" max="1" width="11.875" style="2" customWidth="1"/>
    <col min="2" max="2" width="28" style="2" customWidth="1"/>
    <col min="3" max="3" width="45.25" style="2" customWidth="1"/>
    <col min="4" max="5" width="28" style="2" customWidth="1"/>
    <col min="6" max="16384" width="9" style="2"/>
  </cols>
  <sheetData>
    <row r="1" ht="24" customHeight="1" spans="1:2">
      <c r="A1" s="3" t="s">
        <v>0</v>
      </c>
      <c r="B1" s="3"/>
    </row>
    <row r="2" ht="51" customHeight="1" spans="1:5">
      <c r="A2" s="4" t="s">
        <v>1</v>
      </c>
      <c r="B2" s="4"/>
      <c r="C2" s="4"/>
      <c r="D2" s="4"/>
      <c r="E2" s="4"/>
    </row>
    <row r="3" s="1" customFormat="1" ht="39" customHeight="1" spans="1:5">
      <c r="A3" s="5" t="s">
        <v>2</v>
      </c>
      <c r="B3" s="5" t="s">
        <v>3</v>
      </c>
      <c r="C3" s="6" t="s">
        <v>4</v>
      </c>
      <c r="D3" s="5" t="s">
        <v>5</v>
      </c>
      <c r="E3" s="5" t="s">
        <v>6</v>
      </c>
    </row>
    <row r="4" ht="39" customHeight="1" spans="1:5">
      <c r="A4" s="7">
        <v>1</v>
      </c>
      <c r="B4" s="8" t="s">
        <v>7</v>
      </c>
      <c r="C4" s="9"/>
      <c r="D4" s="10">
        <f>36*600</f>
        <v>21600</v>
      </c>
      <c r="E4" s="7"/>
    </row>
    <row r="5" ht="39" customHeight="1" spans="1:5">
      <c r="A5" s="7">
        <v>2</v>
      </c>
      <c r="B5" s="8" t="s">
        <v>8</v>
      </c>
      <c r="C5" s="11"/>
      <c r="D5" s="10">
        <f>65*600</f>
        <v>39000</v>
      </c>
      <c r="E5" s="7"/>
    </row>
    <row r="6" ht="39" customHeight="1" spans="1:5">
      <c r="A6" s="7">
        <v>3</v>
      </c>
      <c r="B6" s="8" t="s">
        <v>9</v>
      </c>
      <c r="C6" s="11"/>
      <c r="D6" s="10">
        <f>43*600</f>
        <v>25800</v>
      </c>
      <c r="E6" s="7"/>
    </row>
    <row r="7" ht="39" customHeight="1" spans="1:5">
      <c r="A7" s="7">
        <v>4</v>
      </c>
      <c r="B7" s="8" t="s">
        <v>10</v>
      </c>
      <c r="C7" s="11"/>
      <c r="D7" s="10">
        <f>58*600</f>
        <v>34800</v>
      </c>
      <c r="E7" s="7"/>
    </row>
    <row r="8" ht="39" customHeight="1" spans="1:5">
      <c r="A8" s="7">
        <v>5</v>
      </c>
      <c r="B8" s="8" t="s">
        <v>11</v>
      </c>
      <c r="C8" s="11"/>
      <c r="D8" s="10">
        <f>12*600</f>
        <v>7200</v>
      </c>
      <c r="E8" s="7"/>
    </row>
    <row r="9" ht="39" customHeight="1" spans="1:5">
      <c r="A9" s="7">
        <v>6</v>
      </c>
      <c r="B9" s="8" t="s">
        <v>12</v>
      </c>
      <c r="C9" s="11"/>
      <c r="D9" s="10">
        <f>14*600</f>
        <v>8400</v>
      </c>
      <c r="E9" s="7"/>
    </row>
    <row r="10" ht="39" customHeight="1" spans="1:5">
      <c r="A10" s="7">
        <v>7</v>
      </c>
      <c r="B10" s="8" t="s">
        <v>13</v>
      </c>
      <c r="C10" s="11"/>
      <c r="D10" s="10">
        <f>117*600</f>
        <v>70200</v>
      </c>
      <c r="E10" s="7"/>
    </row>
    <row r="11" ht="39" customHeight="1" spans="1:5">
      <c r="A11" s="7">
        <v>8</v>
      </c>
      <c r="B11" s="8" t="s">
        <v>14</v>
      </c>
      <c r="C11" s="11"/>
      <c r="D11" s="10">
        <f>50*600</f>
        <v>30000</v>
      </c>
      <c r="E11" s="7"/>
    </row>
    <row r="12" ht="39" customHeight="1" spans="1:5">
      <c r="A12" s="7">
        <v>9</v>
      </c>
      <c r="B12" s="8" t="s">
        <v>15</v>
      </c>
      <c r="C12" s="12"/>
      <c r="D12" s="10">
        <f>3*600</f>
        <v>1800</v>
      </c>
      <c r="E12" s="7"/>
    </row>
    <row r="13" ht="39" customHeight="1" spans="1:5">
      <c r="A13" s="7" t="s">
        <v>16</v>
      </c>
      <c r="B13" s="7"/>
      <c r="C13" s="12"/>
      <c r="D13" s="7">
        <f>SUM(D4:D12)</f>
        <v>238800</v>
      </c>
      <c r="E13" s="7"/>
    </row>
  </sheetData>
  <mergeCells count="4">
    <mergeCell ref="A1:B1"/>
    <mergeCell ref="A2:E2"/>
    <mergeCell ref="A13:B13"/>
    <mergeCell ref="C4:C12"/>
  </mergeCells>
  <pageMargins left="0.75" right="0.75" top="1" bottom="1" header="0.511805555555556" footer="0.511805555555556"/>
  <pageSetup paperSize="9" scale="8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西西里岛</cp:lastModifiedBy>
  <dcterms:created xsi:type="dcterms:W3CDTF">2019-12-07T08:23:00Z</dcterms:created>
  <dcterms:modified xsi:type="dcterms:W3CDTF">2020-11-30T11:30:55Z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2052-11.1.0.10024</vt:lpwstr>
  </property>
</Properties>
</file>