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<sst xmlns="http://schemas.openxmlformats.org/spreadsheetml/2006/main" count="374" uniqueCount="247">
  <si>
    <t>附件2</t>
  </si>
  <si>
    <t>保亭黎族苗族自治县保亭中学高中部民族中学校区2023年高中学科教师招聘入围资格复审人员名单</t>
  </si>
  <si>
    <t>序号</t>
  </si>
  <si>
    <t>姓名</t>
  </si>
  <si>
    <t>准考证号</t>
  </si>
  <si>
    <t>报考岗位</t>
  </si>
  <si>
    <t>客观题</t>
  </si>
  <si>
    <t>主观题</t>
  </si>
  <si>
    <t>笔试成绩</t>
  </si>
  <si>
    <t>岗位排名</t>
  </si>
  <si>
    <t>备注</t>
  </si>
  <si>
    <t>林丽祺</t>
  </si>
  <si>
    <t>230423012601</t>
  </si>
  <si>
    <t>101-政治教师</t>
  </si>
  <si>
    <t>9.24</t>
  </si>
  <si>
    <t>王丽</t>
  </si>
  <si>
    <t>230423012605</t>
  </si>
  <si>
    <t>7.92</t>
  </si>
  <si>
    <t>赵月秀</t>
  </si>
  <si>
    <t>230423012722</t>
  </si>
  <si>
    <t>陈汉玉</t>
  </si>
  <si>
    <t>230423012622</t>
  </si>
  <si>
    <t>黎金玉</t>
  </si>
  <si>
    <t>230423012725</t>
  </si>
  <si>
    <t>6.6</t>
  </si>
  <si>
    <t>黎菲</t>
  </si>
  <si>
    <t>230423012720</t>
  </si>
  <si>
    <t>庞广灵</t>
  </si>
  <si>
    <t>230423012611</t>
  </si>
  <si>
    <t>汪瑶</t>
  </si>
  <si>
    <t>230423012628</t>
  </si>
  <si>
    <t>杨秀联</t>
  </si>
  <si>
    <t>230423012613</t>
  </si>
  <si>
    <t>10.56</t>
  </si>
  <si>
    <t>卢洁炜</t>
  </si>
  <si>
    <t>230423022824</t>
  </si>
  <si>
    <t>102-政治教师【限海南户籍、黎、苗族】</t>
  </si>
  <si>
    <t>李慧萍</t>
  </si>
  <si>
    <t>230423022812</t>
  </si>
  <si>
    <t>黄梦紫</t>
  </si>
  <si>
    <t>230423022809</t>
  </si>
  <si>
    <t>符薰涵</t>
  </si>
  <si>
    <t>230423022807</t>
  </si>
  <si>
    <t>邢玉虹</t>
  </si>
  <si>
    <t>230423022819</t>
  </si>
  <si>
    <t>刘亚银</t>
  </si>
  <si>
    <t>230423022808</t>
  </si>
  <si>
    <t>5.28</t>
  </si>
  <si>
    <t>羊盛锦</t>
  </si>
  <si>
    <t>230423030110</t>
  </si>
  <si>
    <t>103-语文教师</t>
  </si>
  <si>
    <t>11.12</t>
  </si>
  <si>
    <t>翟宏柳</t>
  </si>
  <si>
    <t>230423030214</t>
  </si>
  <si>
    <t>6.95</t>
  </si>
  <si>
    <t>刘芳颖</t>
  </si>
  <si>
    <t>230423030111</t>
  </si>
  <si>
    <t>12.51</t>
  </si>
  <si>
    <t>文肖</t>
  </si>
  <si>
    <t>230423030306</t>
  </si>
  <si>
    <t>5.56</t>
  </si>
  <si>
    <t>吴峥峥</t>
  </si>
  <si>
    <t>230423030112</t>
  </si>
  <si>
    <t>吴紫红</t>
  </si>
  <si>
    <t>230423030225</t>
  </si>
  <si>
    <t>8.34</t>
  </si>
  <si>
    <t>李雪薇</t>
  </si>
  <si>
    <t>230423030125</t>
  </si>
  <si>
    <t>符武婷</t>
  </si>
  <si>
    <t>230423030101</t>
  </si>
  <si>
    <t>9.73</t>
  </si>
  <si>
    <t>林舒</t>
  </si>
  <si>
    <t>230423030227</t>
  </si>
  <si>
    <t>谭海燕</t>
  </si>
  <si>
    <t>230423030212</t>
  </si>
  <si>
    <t>韦丽小</t>
  </si>
  <si>
    <t>230423030230</t>
  </si>
  <si>
    <t>叶佳雯</t>
  </si>
  <si>
    <t>230423030116</t>
  </si>
  <si>
    <t>董朝燕</t>
  </si>
  <si>
    <t>230423040404</t>
  </si>
  <si>
    <t>104-语文教师【限海南户籍、黎、苗族】</t>
  </si>
  <si>
    <t>林小佳</t>
  </si>
  <si>
    <t>230423040411</t>
  </si>
  <si>
    <t>陈雯</t>
  </si>
  <si>
    <t>230423040410</t>
  </si>
  <si>
    <t>李晴微</t>
  </si>
  <si>
    <t>230423050412</t>
  </si>
  <si>
    <t>105-语文教师【定向岗位】</t>
  </si>
  <si>
    <t>朱丽</t>
  </si>
  <si>
    <t>230423060428</t>
  </si>
  <si>
    <t>106-数学教师</t>
  </si>
  <si>
    <t>10.85</t>
  </si>
  <si>
    <t>王桂山</t>
  </si>
  <si>
    <t>230423060506</t>
  </si>
  <si>
    <t>陈丽苹</t>
  </si>
  <si>
    <t>230423060515</t>
  </si>
  <si>
    <t>7.75</t>
  </si>
  <si>
    <t>曲亚琪</t>
  </si>
  <si>
    <t>230423060514</t>
  </si>
  <si>
    <t>6.2</t>
  </si>
  <si>
    <t>邓敏</t>
  </si>
  <si>
    <t>230423060520</t>
  </si>
  <si>
    <t>陈蓉</t>
  </si>
  <si>
    <t>230423060427</t>
  </si>
  <si>
    <t>4.65</t>
  </si>
  <si>
    <t>罗凡</t>
  </si>
  <si>
    <t>230423060508</t>
  </si>
  <si>
    <t>符玉婷</t>
  </si>
  <si>
    <t>230423070530</t>
  </si>
  <si>
    <t>107-数学教师【限海南户籍、黎、苗族】</t>
  </si>
  <si>
    <t>12.4</t>
  </si>
  <si>
    <t>邬雨晴</t>
  </si>
  <si>
    <t>230423080421</t>
  </si>
  <si>
    <t>108-英语教师</t>
  </si>
  <si>
    <t>8.19</t>
  </si>
  <si>
    <t>王安妮</t>
  </si>
  <si>
    <t>230423080418</t>
  </si>
  <si>
    <t>9.36</t>
  </si>
  <si>
    <t>赵文强</t>
  </si>
  <si>
    <t>230423100622</t>
  </si>
  <si>
    <t>110-体育教师【足球方向】</t>
  </si>
  <si>
    <t>6.93</t>
  </si>
  <si>
    <t>杜盛</t>
  </si>
  <si>
    <t>230423100623</t>
  </si>
  <si>
    <t>赖理智</t>
  </si>
  <si>
    <t>230423100621</t>
  </si>
  <si>
    <t>4.95</t>
  </si>
  <si>
    <t>纪明润</t>
  </si>
  <si>
    <t>230423110712</t>
  </si>
  <si>
    <t>111-体育教师【篮球方向】</t>
  </si>
  <si>
    <t>林道发</t>
  </si>
  <si>
    <t>230423110702</t>
  </si>
  <si>
    <t>张纪泽</t>
  </si>
  <si>
    <t>230423110802</t>
  </si>
  <si>
    <t>吴周妮</t>
  </si>
  <si>
    <t>230423121614</t>
  </si>
  <si>
    <t>112-地理教师</t>
  </si>
  <si>
    <t>曹杨琪</t>
  </si>
  <si>
    <t>230423121507</t>
  </si>
  <si>
    <t>符传林</t>
  </si>
  <si>
    <t>230423121512</t>
  </si>
  <si>
    <t>朱万英</t>
  </si>
  <si>
    <t>230423131213</t>
  </si>
  <si>
    <t>113-历史教师</t>
  </si>
  <si>
    <t>洪丽丽</t>
  </si>
  <si>
    <t>230423131209</t>
  </si>
  <si>
    <t>11.88</t>
  </si>
  <si>
    <t>张新燕</t>
  </si>
  <si>
    <t>230423131308</t>
  </si>
  <si>
    <t>13.2</t>
  </si>
  <si>
    <t>林小清</t>
  </si>
  <si>
    <t>230423131407</t>
  </si>
  <si>
    <t>谢丽许</t>
  </si>
  <si>
    <t>230423131306</t>
  </si>
  <si>
    <t>符瑜</t>
  </si>
  <si>
    <t>230423131225</t>
  </si>
  <si>
    <t>邓水青</t>
  </si>
  <si>
    <t>230423141410</t>
  </si>
  <si>
    <t>114-历史教师【限海南户籍、黎、苗族】</t>
  </si>
  <si>
    <t>黄婷婷</t>
  </si>
  <si>
    <t>230423141421</t>
  </si>
  <si>
    <t>符美月</t>
  </si>
  <si>
    <t>230423141413</t>
  </si>
  <si>
    <t>符新勋</t>
  </si>
  <si>
    <t>230423150907</t>
  </si>
  <si>
    <t>115-物理教师</t>
  </si>
  <si>
    <t>5.8</t>
  </si>
  <si>
    <t>王凯锋</t>
  </si>
  <si>
    <t>230423150917</t>
  </si>
  <si>
    <t>2.9</t>
  </si>
  <si>
    <t>秦菁菁</t>
  </si>
  <si>
    <t>230423150821</t>
  </si>
  <si>
    <t>吴智惟</t>
  </si>
  <si>
    <t>230423150910</t>
  </si>
  <si>
    <t>4.35</t>
  </si>
  <si>
    <t>杨盛</t>
  </si>
  <si>
    <t>230423150922</t>
  </si>
  <si>
    <t>陈孟年</t>
  </si>
  <si>
    <t>230423150918</t>
  </si>
  <si>
    <t>郭江霞</t>
  </si>
  <si>
    <t>230423161930</t>
  </si>
  <si>
    <t>116-化学教师</t>
  </si>
  <si>
    <t>7.25</t>
  </si>
  <si>
    <t>卢娇娇</t>
  </si>
  <si>
    <t>230423161818</t>
  </si>
  <si>
    <t>10.15</t>
  </si>
  <si>
    <t>李纪辉</t>
  </si>
  <si>
    <t>230423161722</t>
  </si>
  <si>
    <t>8.7</t>
  </si>
  <si>
    <t>陈玉凤</t>
  </si>
  <si>
    <t>230423161808</t>
  </si>
  <si>
    <t>11.6</t>
  </si>
  <si>
    <t>韩慧婷</t>
  </si>
  <si>
    <t>230423161830</t>
  </si>
  <si>
    <t>郑圣丹</t>
  </si>
  <si>
    <t>230423161713</t>
  </si>
  <si>
    <t>王雪妮</t>
  </si>
  <si>
    <t>230423182307</t>
  </si>
  <si>
    <t>118-生物教师</t>
  </si>
  <si>
    <t>罗德翠</t>
  </si>
  <si>
    <t>230423182230</t>
  </si>
  <si>
    <t>13.05</t>
  </si>
  <si>
    <t>薛伟积</t>
  </si>
  <si>
    <t>230423182308</t>
  </si>
  <si>
    <t>罗晓欣</t>
  </si>
  <si>
    <t>230423182219</t>
  </si>
  <si>
    <t>李平丹</t>
  </si>
  <si>
    <t>230423182306</t>
  </si>
  <si>
    <t>14.5</t>
  </si>
  <si>
    <t>黄小燕</t>
  </si>
  <si>
    <t>230423182310</t>
  </si>
  <si>
    <t>温红潇</t>
  </si>
  <si>
    <t>230423191120</t>
  </si>
  <si>
    <t>119-心理教师</t>
  </si>
  <si>
    <t>岑春平</t>
  </si>
  <si>
    <t>230423191113</t>
  </si>
  <si>
    <t>3.96</t>
  </si>
  <si>
    <t>李雪婷</t>
  </si>
  <si>
    <t>230423191014</t>
  </si>
  <si>
    <t>赖银君</t>
  </si>
  <si>
    <t>230423191130</t>
  </si>
  <si>
    <t>2.97</t>
  </si>
  <si>
    <t>陈静</t>
  </si>
  <si>
    <t>230423191104</t>
  </si>
  <si>
    <t>冯婷</t>
  </si>
  <si>
    <t>230423191112</t>
  </si>
  <si>
    <t>陈柯蓉</t>
  </si>
  <si>
    <t>230423202911</t>
  </si>
  <si>
    <t>120-音乐教师【舞蹈方向】</t>
  </si>
  <si>
    <t>李柔仙</t>
  </si>
  <si>
    <t>230423202905</t>
  </si>
  <si>
    <t>符菁菁</t>
  </si>
  <si>
    <t>230423212929</t>
  </si>
  <si>
    <t>121-音乐教师【钢琴方向】</t>
  </si>
  <si>
    <t>林如意</t>
  </si>
  <si>
    <t>230423212920</t>
  </si>
  <si>
    <t>任静</t>
  </si>
  <si>
    <t>230423212930</t>
  </si>
  <si>
    <t>刘兵</t>
  </si>
  <si>
    <t>230423223006</t>
  </si>
  <si>
    <t>122-美术教师</t>
  </si>
  <si>
    <t>5.94</t>
  </si>
  <si>
    <t>王晨饶</t>
  </si>
  <si>
    <t>230423223021</t>
  </si>
  <si>
    <t>孙鹏程</t>
  </si>
  <si>
    <t>230423223025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</si>
</sst>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176" fontId="0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176" fontId="0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4"/>
  <sheetViews>
    <sheetView tabSelected="1" workbookViewId="0">
      <selection activeCell="A2" sqref="A2:I2"/>
    </sheetView>
  </sheetViews>
  <sheetFormatPr defaultColWidth="9" defaultRowHeight="29" customHeight="1"/>
  <cols>
    <col min="1" max="1" width="5.86666666666667" style="3" customWidth="1"/>
    <col min="2" max="2" width="10.1333333333333" style="3" customWidth="1"/>
    <col min="3" max="3" width="16.1333333333333" style="3" customWidth="1"/>
    <col min="4" max="4" width="25.25" style="4" customWidth="1"/>
    <col min="5" max="5" width="8.13333333333333" style="5" hidden="1" customWidth="1"/>
    <col min="6" max="6" width="7.875" style="5" hidden="1" customWidth="1"/>
    <col min="7" max="7" width="9.46666666666667" style="5" customWidth="1"/>
    <col min="8" max="8" width="7.86666666666667" style="3" customWidth="1"/>
    <col min="9" max="9" width="7" style="3" customWidth="1"/>
    <col min="10" max="16384" width="9" style="1"/>
  </cols>
  <sheetData>
    <row r="1" customHeight="1" spans="1:1">
      <c r="A1" s="3" t="s">
        <v>0</v>
      </c>
    </row>
    <row r="2" s="1" customFormat="1" ht="75" customHeight="1" spans="1:9">
      <c r="A2" s="6" t="s">
        <v>1</v>
      </c>
      <c r="B2" s="7"/>
      <c r="C2" s="7"/>
      <c r="D2" s="6"/>
      <c r="E2" s="7"/>
      <c r="F2" s="7"/>
      <c r="G2" s="7"/>
      <c r="H2" s="7"/>
      <c r="I2" s="7"/>
    </row>
    <row r="3" s="2" customFormat="1" customHeight="1" spans="1:9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8" t="s">
        <v>9</v>
      </c>
      <c r="I3" s="8" t="s">
        <v>10</v>
      </c>
    </row>
    <row r="4" s="2" customFormat="1" customHeight="1" spans="1:9">
      <c r="A4" s="11">
        <v>1</v>
      </c>
      <c r="B4" s="11" t="s">
        <v>11</v>
      </c>
      <c r="C4" s="11" t="s">
        <v>12</v>
      </c>
      <c r="D4" s="12" t="s">
        <v>13</v>
      </c>
      <c r="E4" s="13">
        <v>70.88</v>
      </c>
      <c r="F4" s="13" t="s">
        <v>14</v>
      </c>
      <c r="G4" s="13">
        <f t="shared" ref="G4:G18" si="0">E4+F4</f>
        <v>80.12</v>
      </c>
      <c r="H4" s="11">
        <f>RANK(G4,$G$4:$G$12)</f>
        <v>1</v>
      </c>
      <c r="I4" s="11"/>
    </row>
    <row r="5" s="2" customFormat="1" customHeight="1" spans="1:9">
      <c r="A5" s="11">
        <v>2</v>
      </c>
      <c r="B5" s="11" t="s">
        <v>15</v>
      </c>
      <c r="C5" s="11" t="s">
        <v>16</v>
      </c>
      <c r="D5" s="12" t="s">
        <v>13</v>
      </c>
      <c r="E5" s="13">
        <v>68.5</v>
      </c>
      <c r="F5" s="13" t="s">
        <v>17</v>
      </c>
      <c r="G5" s="13">
        <f t="shared" si="0"/>
        <v>76.42</v>
      </c>
      <c r="H5" s="11">
        <f>RANK(G5,$G$4:$G$12)</f>
        <v>2</v>
      </c>
      <c r="I5" s="11"/>
    </row>
    <row r="6" s="2" customFormat="1" customHeight="1" spans="1:9">
      <c r="A6" s="11">
        <v>3</v>
      </c>
      <c r="B6" s="11" t="s">
        <v>18</v>
      </c>
      <c r="C6" s="11" t="s">
        <v>19</v>
      </c>
      <c r="D6" s="12" t="s">
        <v>13</v>
      </c>
      <c r="E6" s="13">
        <v>67.76</v>
      </c>
      <c r="F6" s="13" t="s">
        <v>17</v>
      </c>
      <c r="G6" s="13">
        <f t="shared" si="0"/>
        <v>75.68</v>
      </c>
      <c r="H6" s="11">
        <f>RANK(G6,$G$4:$G$12)</f>
        <v>3</v>
      </c>
      <c r="I6" s="11"/>
    </row>
    <row r="7" s="2" customFormat="1" customHeight="1" spans="1:9">
      <c r="A7" s="11">
        <v>4</v>
      </c>
      <c r="B7" s="11" t="s">
        <v>20</v>
      </c>
      <c r="C7" s="11" t="s">
        <v>21</v>
      </c>
      <c r="D7" s="12" t="s">
        <v>13</v>
      </c>
      <c r="E7" s="13">
        <v>64.53</v>
      </c>
      <c r="F7" s="13" t="s">
        <v>17</v>
      </c>
      <c r="G7" s="13">
        <f t="shared" si="0"/>
        <v>72.45</v>
      </c>
      <c r="H7" s="11">
        <f>RANK(G7,$G$4:$G$12)</f>
        <v>4</v>
      </c>
      <c r="I7" s="11"/>
    </row>
    <row r="8" s="2" customFormat="1" customHeight="1" spans="1:9">
      <c r="A8" s="11">
        <v>5</v>
      </c>
      <c r="B8" s="11" t="s">
        <v>22</v>
      </c>
      <c r="C8" s="11" t="s">
        <v>23</v>
      </c>
      <c r="D8" s="12" t="s">
        <v>13</v>
      </c>
      <c r="E8" s="13">
        <v>64.49</v>
      </c>
      <c r="F8" s="13" t="s">
        <v>24</v>
      </c>
      <c r="G8" s="13">
        <f t="shared" si="0"/>
        <v>71.09</v>
      </c>
      <c r="H8" s="11">
        <f>RANK(G8,$G$4:$G$12)</f>
        <v>5</v>
      </c>
      <c r="I8" s="11"/>
    </row>
    <row r="9" s="2" customFormat="1" customHeight="1" spans="1:9">
      <c r="A9" s="11">
        <v>6</v>
      </c>
      <c r="B9" s="11" t="s">
        <v>25</v>
      </c>
      <c r="C9" s="11" t="s">
        <v>26</v>
      </c>
      <c r="D9" s="12" t="s">
        <v>13</v>
      </c>
      <c r="E9" s="13">
        <v>64.16</v>
      </c>
      <c r="F9" s="13" t="s">
        <v>24</v>
      </c>
      <c r="G9" s="13">
        <f t="shared" si="0"/>
        <v>70.76</v>
      </c>
      <c r="H9" s="11">
        <f>RANK(G9,$G$4:$G$12)</f>
        <v>6</v>
      </c>
      <c r="I9" s="11"/>
    </row>
    <row r="10" s="2" customFormat="1" customHeight="1" spans="1:9">
      <c r="A10" s="11">
        <v>7</v>
      </c>
      <c r="B10" s="11" t="s">
        <v>27</v>
      </c>
      <c r="C10" s="11" t="s">
        <v>28</v>
      </c>
      <c r="D10" s="12" t="s">
        <v>13</v>
      </c>
      <c r="E10" s="13">
        <v>63.61</v>
      </c>
      <c r="F10" s="13" t="s">
        <v>24</v>
      </c>
      <c r="G10" s="13">
        <f t="shared" si="0"/>
        <v>70.21</v>
      </c>
      <c r="H10" s="11">
        <f>RANK(G10,$G$4:$G$12)</f>
        <v>7</v>
      </c>
      <c r="I10" s="11"/>
    </row>
    <row r="11" s="2" customFormat="1" customHeight="1" spans="1:9">
      <c r="A11" s="11">
        <v>8</v>
      </c>
      <c r="B11" s="11" t="s">
        <v>29</v>
      </c>
      <c r="C11" s="11" t="s">
        <v>30</v>
      </c>
      <c r="D11" s="12" t="s">
        <v>13</v>
      </c>
      <c r="E11" s="13">
        <v>61.54</v>
      </c>
      <c r="F11" s="13" t="s">
        <v>17</v>
      </c>
      <c r="G11" s="13">
        <f t="shared" si="0"/>
        <v>69.46</v>
      </c>
      <c r="H11" s="11">
        <f>RANK(G11,$G$4:$G$12)</f>
        <v>8</v>
      </c>
      <c r="I11" s="11"/>
    </row>
    <row r="12" s="2" customFormat="1" customHeight="1" spans="1:9">
      <c r="A12" s="11">
        <v>9</v>
      </c>
      <c r="B12" s="11" t="s">
        <v>31</v>
      </c>
      <c r="C12" s="11" t="s">
        <v>32</v>
      </c>
      <c r="D12" s="12" t="s">
        <v>13</v>
      </c>
      <c r="E12" s="13">
        <v>58.62</v>
      </c>
      <c r="F12" s="13" t="s">
        <v>33</v>
      </c>
      <c r="G12" s="13">
        <f t="shared" si="0"/>
        <v>69.18</v>
      </c>
      <c r="H12" s="11">
        <f>RANK(G12,$G$4:$G$12)</f>
        <v>9</v>
      </c>
      <c r="I12" s="11"/>
    </row>
    <row r="13" s="1" customFormat="1" customHeight="1" spans="1:9">
      <c r="A13" s="11">
        <v>10</v>
      </c>
      <c r="B13" s="11" t="s">
        <v>34</v>
      </c>
      <c r="C13" s="11" t="s">
        <v>35</v>
      </c>
      <c r="D13" s="12" t="s">
        <v>36</v>
      </c>
      <c r="E13" s="13">
        <v>67.5</v>
      </c>
      <c r="F13" s="13" t="s">
        <v>33</v>
      </c>
      <c r="G13" s="13">
        <f t="shared" si="0"/>
        <v>78.06</v>
      </c>
      <c r="H13" s="11">
        <f>RANK(G13,$G$13:$G$16)</f>
        <v>1</v>
      </c>
      <c r="I13" s="11"/>
    </row>
    <row r="14" s="1" customFormat="1" customHeight="1" spans="1:9">
      <c r="A14" s="11">
        <v>11</v>
      </c>
      <c r="B14" s="11" t="s">
        <v>37</v>
      </c>
      <c r="C14" s="11" t="s">
        <v>38</v>
      </c>
      <c r="D14" s="12" t="s">
        <v>36</v>
      </c>
      <c r="E14" s="13">
        <v>67.95</v>
      </c>
      <c r="F14" s="13" t="s">
        <v>14</v>
      </c>
      <c r="G14" s="13">
        <f t="shared" si="0"/>
        <v>77.19</v>
      </c>
      <c r="H14" s="11">
        <f>RANK(G14,$G$13:$G$16)</f>
        <v>2</v>
      </c>
      <c r="I14" s="11"/>
    </row>
    <row r="15" s="1" customFormat="1" customHeight="1" spans="1:9">
      <c r="A15" s="11">
        <v>12</v>
      </c>
      <c r="B15" s="11" t="s">
        <v>39</v>
      </c>
      <c r="C15" s="11" t="s">
        <v>40</v>
      </c>
      <c r="D15" s="12" t="s">
        <v>36</v>
      </c>
      <c r="E15" s="13">
        <v>63.95</v>
      </c>
      <c r="F15" s="13" t="s">
        <v>17</v>
      </c>
      <c r="G15" s="13">
        <f t="shared" si="0"/>
        <v>71.87</v>
      </c>
      <c r="H15" s="11">
        <f>RANK(G15,$G$13:$G$16)</f>
        <v>3</v>
      </c>
      <c r="I15" s="11"/>
    </row>
    <row r="16" s="1" customFormat="1" customHeight="1" spans="1:9">
      <c r="A16" s="11">
        <v>13</v>
      </c>
      <c r="B16" s="11" t="s">
        <v>41</v>
      </c>
      <c r="C16" s="11" t="s">
        <v>42</v>
      </c>
      <c r="D16" s="12" t="s">
        <v>36</v>
      </c>
      <c r="E16" s="13">
        <v>61.99</v>
      </c>
      <c r="F16" s="13" t="s">
        <v>14</v>
      </c>
      <c r="G16" s="13">
        <f t="shared" si="0"/>
        <v>71.23</v>
      </c>
      <c r="H16" s="11">
        <f>RANK(G16,$G$13:$G$16)</f>
        <v>4</v>
      </c>
      <c r="I16" s="11"/>
    </row>
    <row r="17" s="1" customFormat="1" customHeight="1" spans="1:9">
      <c r="A17" s="11">
        <v>14</v>
      </c>
      <c r="B17" s="11" t="s">
        <v>43</v>
      </c>
      <c r="C17" s="11" t="s">
        <v>44</v>
      </c>
      <c r="D17" s="12" t="s">
        <v>36</v>
      </c>
      <c r="E17" s="13">
        <v>63.24</v>
      </c>
      <c r="F17" s="13">
        <v>6.6</v>
      </c>
      <c r="G17" s="13">
        <f t="shared" si="0"/>
        <v>69.84</v>
      </c>
      <c r="H17" s="11">
        <v>5</v>
      </c>
      <c r="I17" s="11"/>
    </row>
    <row r="18" s="1" customFormat="1" customHeight="1" spans="1:9">
      <c r="A18" s="11">
        <v>15</v>
      </c>
      <c r="B18" s="11" t="s">
        <v>45</v>
      </c>
      <c r="C18" s="11" t="s">
        <v>46</v>
      </c>
      <c r="D18" s="12" t="s">
        <v>36</v>
      </c>
      <c r="E18" s="13">
        <v>62.97</v>
      </c>
      <c r="F18" s="13" t="s">
        <v>47</v>
      </c>
      <c r="G18" s="13">
        <f t="shared" si="0"/>
        <v>68.25</v>
      </c>
      <c r="H18" s="11">
        <v>6</v>
      </c>
      <c r="I18" s="11"/>
    </row>
    <row r="19" s="1" customFormat="1" customHeight="1" spans="1:9">
      <c r="A19" s="11">
        <v>16</v>
      </c>
      <c r="B19" s="11" t="s">
        <v>48</v>
      </c>
      <c r="C19" s="11" t="s">
        <v>49</v>
      </c>
      <c r="D19" s="12" t="s">
        <v>50</v>
      </c>
      <c r="E19" s="13">
        <v>66.53</v>
      </c>
      <c r="F19" s="13" t="s">
        <v>51</v>
      </c>
      <c r="G19" s="13">
        <f t="shared" ref="G19:G62" si="1">E19+F19</f>
        <v>77.65</v>
      </c>
      <c r="H19" s="11">
        <f t="shared" ref="H19:H30" si="2">RANK(G19,$G$19:$G$30)</f>
        <v>1</v>
      </c>
      <c r="I19" s="11"/>
    </row>
    <row r="20" s="1" customFormat="1" customHeight="1" spans="1:9">
      <c r="A20" s="11">
        <v>17</v>
      </c>
      <c r="B20" s="11" t="s">
        <v>52</v>
      </c>
      <c r="C20" s="11" t="s">
        <v>53</v>
      </c>
      <c r="D20" s="12" t="s">
        <v>50</v>
      </c>
      <c r="E20" s="13">
        <v>60.2</v>
      </c>
      <c r="F20" s="13" t="s">
        <v>54</v>
      </c>
      <c r="G20" s="13">
        <f t="shared" si="1"/>
        <v>67.15</v>
      </c>
      <c r="H20" s="11">
        <f t="shared" si="2"/>
        <v>2</v>
      </c>
      <c r="I20" s="11"/>
    </row>
    <row r="21" s="1" customFormat="1" customHeight="1" spans="1:9">
      <c r="A21" s="11">
        <v>18</v>
      </c>
      <c r="B21" s="11" t="s">
        <v>55</v>
      </c>
      <c r="C21" s="11" t="s">
        <v>56</v>
      </c>
      <c r="D21" s="12" t="s">
        <v>50</v>
      </c>
      <c r="E21" s="13">
        <v>54.62</v>
      </c>
      <c r="F21" s="13" t="s">
        <v>57</v>
      </c>
      <c r="G21" s="13">
        <f t="shared" si="1"/>
        <v>67.13</v>
      </c>
      <c r="H21" s="11">
        <f t="shared" si="2"/>
        <v>3</v>
      </c>
      <c r="I21" s="11"/>
    </row>
    <row r="22" s="1" customFormat="1" customHeight="1" spans="1:9">
      <c r="A22" s="11">
        <v>19</v>
      </c>
      <c r="B22" s="11" t="s">
        <v>58</v>
      </c>
      <c r="C22" s="11" t="s">
        <v>59</v>
      </c>
      <c r="D22" s="12" t="s">
        <v>50</v>
      </c>
      <c r="E22" s="13">
        <v>57.45</v>
      </c>
      <c r="F22" s="13" t="s">
        <v>60</v>
      </c>
      <c r="G22" s="13">
        <f t="shared" si="1"/>
        <v>63.01</v>
      </c>
      <c r="H22" s="11">
        <f t="shared" si="2"/>
        <v>4</v>
      </c>
      <c r="I22" s="11"/>
    </row>
    <row r="23" s="1" customFormat="1" customHeight="1" spans="1:9">
      <c r="A23" s="11">
        <v>20</v>
      </c>
      <c r="B23" s="11" t="s">
        <v>61</v>
      </c>
      <c r="C23" s="11" t="s">
        <v>62</v>
      </c>
      <c r="D23" s="12" t="s">
        <v>50</v>
      </c>
      <c r="E23" s="13">
        <v>55.45</v>
      </c>
      <c r="F23" s="13" t="s">
        <v>54</v>
      </c>
      <c r="G23" s="13">
        <f t="shared" si="1"/>
        <v>62.4</v>
      </c>
      <c r="H23" s="11">
        <f t="shared" si="2"/>
        <v>5</v>
      </c>
      <c r="I23" s="11"/>
    </row>
    <row r="24" s="1" customFormat="1" customHeight="1" spans="1:9">
      <c r="A24" s="11">
        <v>21</v>
      </c>
      <c r="B24" s="11" t="s">
        <v>63</v>
      </c>
      <c r="C24" s="11" t="s">
        <v>64</v>
      </c>
      <c r="D24" s="12" t="s">
        <v>50</v>
      </c>
      <c r="E24" s="13">
        <v>53.55</v>
      </c>
      <c r="F24" s="13" t="s">
        <v>65</v>
      </c>
      <c r="G24" s="13">
        <f t="shared" si="1"/>
        <v>61.89</v>
      </c>
      <c r="H24" s="11">
        <f t="shared" si="2"/>
        <v>6</v>
      </c>
      <c r="I24" s="11"/>
    </row>
    <row r="25" s="1" customFormat="1" customHeight="1" spans="1:9">
      <c r="A25" s="11">
        <v>22</v>
      </c>
      <c r="B25" s="11" t="s">
        <v>66</v>
      </c>
      <c r="C25" s="11" t="s">
        <v>67</v>
      </c>
      <c r="D25" s="12" t="s">
        <v>50</v>
      </c>
      <c r="E25" s="13">
        <v>53.54</v>
      </c>
      <c r="F25" s="13" t="s">
        <v>65</v>
      </c>
      <c r="G25" s="13">
        <f t="shared" si="1"/>
        <v>61.88</v>
      </c>
      <c r="H25" s="11">
        <f t="shared" si="2"/>
        <v>7</v>
      </c>
      <c r="I25" s="11"/>
    </row>
    <row r="26" s="1" customFormat="1" customHeight="1" spans="1:9">
      <c r="A26" s="11">
        <v>23</v>
      </c>
      <c r="B26" s="11" t="s">
        <v>68</v>
      </c>
      <c r="C26" s="11" t="s">
        <v>69</v>
      </c>
      <c r="D26" s="12" t="s">
        <v>50</v>
      </c>
      <c r="E26" s="13">
        <v>50</v>
      </c>
      <c r="F26" s="13" t="s">
        <v>70</v>
      </c>
      <c r="G26" s="13">
        <f t="shared" si="1"/>
        <v>59.73</v>
      </c>
      <c r="H26" s="11">
        <f t="shared" si="2"/>
        <v>8</v>
      </c>
      <c r="I26" s="11"/>
    </row>
    <row r="27" s="1" customFormat="1" customHeight="1" spans="1:9">
      <c r="A27" s="11">
        <v>24</v>
      </c>
      <c r="B27" s="11" t="s">
        <v>71</v>
      </c>
      <c r="C27" s="11" t="s">
        <v>72</v>
      </c>
      <c r="D27" s="12" t="s">
        <v>50</v>
      </c>
      <c r="E27" s="13">
        <v>52.77</v>
      </c>
      <c r="F27" s="13" t="s">
        <v>54</v>
      </c>
      <c r="G27" s="13">
        <f t="shared" si="1"/>
        <v>59.72</v>
      </c>
      <c r="H27" s="11">
        <f t="shared" si="2"/>
        <v>9</v>
      </c>
      <c r="I27" s="11"/>
    </row>
    <row r="28" s="1" customFormat="1" customHeight="1" spans="1:9">
      <c r="A28" s="11">
        <v>25</v>
      </c>
      <c r="B28" s="11" t="s">
        <v>73</v>
      </c>
      <c r="C28" s="11" t="s">
        <v>74</v>
      </c>
      <c r="D28" s="12" t="s">
        <v>50</v>
      </c>
      <c r="E28" s="13">
        <v>53.72</v>
      </c>
      <c r="F28" s="13" t="s">
        <v>60</v>
      </c>
      <c r="G28" s="13">
        <f t="shared" si="1"/>
        <v>59.28</v>
      </c>
      <c r="H28" s="11">
        <f t="shared" si="2"/>
        <v>10</v>
      </c>
      <c r="I28" s="11"/>
    </row>
    <row r="29" s="1" customFormat="1" customHeight="1" spans="1:9">
      <c r="A29" s="11">
        <v>26</v>
      </c>
      <c r="B29" s="11" t="s">
        <v>75</v>
      </c>
      <c r="C29" s="11" t="s">
        <v>76</v>
      </c>
      <c r="D29" s="12" t="s">
        <v>50</v>
      </c>
      <c r="E29" s="13">
        <v>52.1</v>
      </c>
      <c r="F29" s="13" t="s">
        <v>54</v>
      </c>
      <c r="G29" s="13">
        <f t="shared" si="1"/>
        <v>59.05</v>
      </c>
      <c r="H29" s="11">
        <f t="shared" si="2"/>
        <v>11</v>
      </c>
      <c r="I29" s="11"/>
    </row>
    <row r="30" s="1" customFormat="1" customHeight="1" spans="1:9">
      <c r="A30" s="11">
        <v>27</v>
      </c>
      <c r="B30" s="11" t="s">
        <v>77</v>
      </c>
      <c r="C30" s="11" t="s">
        <v>78</v>
      </c>
      <c r="D30" s="12" t="s">
        <v>50</v>
      </c>
      <c r="E30" s="13">
        <v>50.56</v>
      </c>
      <c r="F30" s="13" t="s">
        <v>65</v>
      </c>
      <c r="G30" s="13">
        <f t="shared" si="1"/>
        <v>58.9</v>
      </c>
      <c r="H30" s="11">
        <f t="shared" si="2"/>
        <v>12</v>
      </c>
      <c r="I30" s="11"/>
    </row>
    <row r="31" s="1" customFormat="1" customHeight="1" spans="1:9">
      <c r="A31" s="11">
        <v>28</v>
      </c>
      <c r="B31" s="11" t="s">
        <v>79</v>
      </c>
      <c r="C31" s="11" t="s">
        <v>80</v>
      </c>
      <c r="D31" s="12" t="s">
        <v>81</v>
      </c>
      <c r="E31" s="13">
        <v>48.34</v>
      </c>
      <c r="F31" s="13" t="s">
        <v>51</v>
      </c>
      <c r="G31" s="13">
        <f t="shared" si="1"/>
        <v>59.46</v>
      </c>
      <c r="H31" s="11">
        <f>RANK(G31,$G$31:$G$33)</f>
        <v>1</v>
      </c>
      <c r="I31" s="11"/>
    </row>
    <row r="32" s="1" customFormat="1" customHeight="1" spans="1:9">
      <c r="A32" s="11">
        <v>29</v>
      </c>
      <c r="B32" s="11" t="s">
        <v>82</v>
      </c>
      <c r="C32" s="11" t="s">
        <v>83</v>
      </c>
      <c r="D32" s="12" t="s">
        <v>81</v>
      </c>
      <c r="E32" s="13">
        <v>49.82</v>
      </c>
      <c r="F32" s="13" t="s">
        <v>54</v>
      </c>
      <c r="G32" s="13">
        <f t="shared" si="1"/>
        <v>56.77</v>
      </c>
      <c r="H32" s="11">
        <f>RANK(G32,$G$31:$G$33)</f>
        <v>2</v>
      </c>
      <c r="I32" s="11"/>
    </row>
    <row r="33" s="1" customFormat="1" customHeight="1" spans="1:9">
      <c r="A33" s="11">
        <v>30</v>
      </c>
      <c r="B33" s="11" t="s">
        <v>84</v>
      </c>
      <c r="C33" s="11" t="s">
        <v>85</v>
      </c>
      <c r="D33" s="12" t="s">
        <v>81</v>
      </c>
      <c r="E33" s="13">
        <v>47.44</v>
      </c>
      <c r="F33" s="13" t="s">
        <v>65</v>
      </c>
      <c r="G33" s="13">
        <f t="shared" si="1"/>
        <v>55.78</v>
      </c>
      <c r="H33" s="11">
        <f>RANK(G33,$G$31:$G$33)</f>
        <v>3</v>
      </c>
      <c r="I33" s="11"/>
    </row>
    <row r="34" s="1" customFormat="1" customHeight="1" spans="1:9">
      <c r="A34" s="11">
        <v>31</v>
      </c>
      <c r="B34" s="11" t="s">
        <v>86</v>
      </c>
      <c r="C34" s="11" t="s">
        <v>87</v>
      </c>
      <c r="D34" s="12" t="s">
        <v>88</v>
      </c>
      <c r="E34" s="13">
        <v>51.22</v>
      </c>
      <c r="F34" s="13" t="s">
        <v>60</v>
      </c>
      <c r="G34" s="13">
        <f t="shared" si="1"/>
        <v>56.78</v>
      </c>
      <c r="H34" s="11">
        <v>1</v>
      </c>
      <c r="I34" s="11"/>
    </row>
    <row r="35" s="1" customFormat="1" customHeight="1" spans="1:9">
      <c r="A35" s="11">
        <v>32</v>
      </c>
      <c r="B35" s="11" t="s">
        <v>89</v>
      </c>
      <c r="C35" s="11" t="s">
        <v>90</v>
      </c>
      <c r="D35" s="12" t="s">
        <v>91</v>
      </c>
      <c r="E35" s="13">
        <v>67.8</v>
      </c>
      <c r="F35" s="13" t="s">
        <v>92</v>
      </c>
      <c r="G35" s="13">
        <f t="shared" si="1"/>
        <v>78.65</v>
      </c>
      <c r="H35" s="11">
        <f t="shared" ref="H35:H48" si="3">RANK(G35,$G$35:$G$41)</f>
        <v>1</v>
      </c>
      <c r="I35" s="11"/>
    </row>
    <row r="36" s="1" customFormat="1" customHeight="1" spans="1:9">
      <c r="A36" s="11">
        <v>33</v>
      </c>
      <c r="B36" s="11" t="s">
        <v>93</v>
      </c>
      <c r="C36" s="11" t="s">
        <v>94</v>
      </c>
      <c r="D36" s="12" t="s">
        <v>91</v>
      </c>
      <c r="E36" s="13">
        <v>64.9</v>
      </c>
      <c r="F36" s="13" t="s">
        <v>92</v>
      </c>
      <c r="G36" s="13">
        <f t="shared" si="1"/>
        <v>75.75</v>
      </c>
      <c r="H36" s="11">
        <f t="shared" si="3"/>
        <v>2</v>
      </c>
      <c r="I36" s="11"/>
    </row>
    <row r="37" s="1" customFormat="1" customHeight="1" spans="1:9">
      <c r="A37" s="11">
        <v>34</v>
      </c>
      <c r="B37" s="11" t="s">
        <v>95</v>
      </c>
      <c r="C37" s="11" t="s">
        <v>96</v>
      </c>
      <c r="D37" s="12" t="s">
        <v>91</v>
      </c>
      <c r="E37" s="13">
        <v>61</v>
      </c>
      <c r="F37" s="13" t="s">
        <v>97</v>
      </c>
      <c r="G37" s="13">
        <f t="shared" si="1"/>
        <v>68.75</v>
      </c>
      <c r="H37" s="11">
        <f t="shared" si="3"/>
        <v>3</v>
      </c>
      <c r="I37" s="11"/>
    </row>
    <row r="38" s="1" customFormat="1" customHeight="1" spans="1:9">
      <c r="A38" s="11">
        <v>35</v>
      </c>
      <c r="B38" s="11" t="s">
        <v>98</v>
      </c>
      <c r="C38" s="11" t="s">
        <v>99</v>
      </c>
      <c r="D38" s="12" t="s">
        <v>91</v>
      </c>
      <c r="E38" s="13">
        <v>59.66</v>
      </c>
      <c r="F38" s="13" t="s">
        <v>100</v>
      </c>
      <c r="G38" s="13">
        <f t="shared" si="1"/>
        <v>65.86</v>
      </c>
      <c r="H38" s="11">
        <f t="shared" si="3"/>
        <v>4</v>
      </c>
      <c r="I38" s="11"/>
    </row>
    <row r="39" s="1" customFormat="1" customHeight="1" spans="1:9">
      <c r="A39" s="11">
        <v>36</v>
      </c>
      <c r="B39" s="11" t="s">
        <v>101</v>
      </c>
      <c r="C39" s="11" t="s">
        <v>102</v>
      </c>
      <c r="D39" s="12" t="s">
        <v>91</v>
      </c>
      <c r="E39" s="13">
        <v>56.4</v>
      </c>
      <c r="F39" s="13" t="s">
        <v>100</v>
      </c>
      <c r="G39" s="13">
        <f t="shared" si="1"/>
        <v>62.6</v>
      </c>
      <c r="H39" s="11">
        <f t="shared" si="3"/>
        <v>5</v>
      </c>
      <c r="I39" s="11"/>
    </row>
    <row r="40" s="1" customFormat="1" customHeight="1" spans="1:9">
      <c r="A40" s="11">
        <v>37</v>
      </c>
      <c r="B40" s="11" t="s">
        <v>103</v>
      </c>
      <c r="C40" s="11" t="s">
        <v>104</v>
      </c>
      <c r="D40" s="12" t="s">
        <v>91</v>
      </c>
      <c r="E40" s="13">
        <v>57.2</v>
      </c>
      <c r="F40" s="13" t="s">
        <v>105</v>
      </c>
      <c r="G40" s="13">
        <f t="shared" si="1"/>
        <v>61.85</v>
      </c>
      <c r="H40" s="11">
        <f t="shared" si="3"/>
        <v>6</v>
      </c>
      <c r="I40" s="11"/>
    </row>
    <row r="41" s="1" customFormat="1" customHeight="1" spans="1:9">
      <c r="A41" s="11">
        <v>38</v>
      </c>
      <c r="B41" s="11" t="s">
        <v>106</v>
      </c>
      <c r="C41" s="11" t="s">
        <v>107</v>
      </c>
      <c r="D41" s="12" t="s">
        <v>91</v>
      </c>
      <c r="E41" s="13">
        <v>52.9</v>
      </c>
      <c r="F41" s="13" t="s">
        <v>100</v>
      </c>
      <c r="G41" s="13">
        <f t="shared" si="1"/>
        <v>59.1</v>
      </c>
      <c r="H41" s="11">
        <f t="shared" si="3"/>
        <v>7</v>
      </c>
      <c r="I41" s="11"/>
    </row>
    <row r="42" s="1" customFormat="1" customHeight="1" spans="1:9">
      <c r="A42" s="11">
        <v>39</v>
      </c>
      <c r="B42" s="11" t="s">
        <v>108</v>
      </c>
      <c r="C42" s="11" t="s">
        <v>109</v>
      </c>
      <c r="D42" s="12" t="s">
        <v>110</v>
      </c>
      <c r="E42" s="13">
        <v>63.5</v>
      </c>
      <c r="F42" s="13" t="s">
        <v>111</v>
      </c>
      <c r="G42" s="13">
        <f t="shared" si="1"/>
        <v>75.9</v>
      </c>
      <c r="H42" s="11">
        <v>1</v>
      </c>
      <c r="I42" s="11"/>
    </row>
    <row r="43" s="1" customFormat="1" customHeight="1" spans="1:9">
      <c r="A43" s="11">
        <v>40</v>
      </c>
      <c r="B43" s="11" t="s">
        <v>112</v>
      </c>
      <c r="C43" s="11" t="s">
        <v>113</v>
      </c>
      <c r="D43" s="12" t="s">
        <v>114</v>
      </c>
      <c r="E43" s="13">
        <v>70.32</v>
      </c>
      <c r="F43" s="13" t="s">
        <v>115</v>
      </c>
      <c r="G43" s="13">
        <f t="shared" si="1"/>
        <v>78.51</v>
      </c>
      <c r="H43" s="11">
        <v>1</v>
      </c>
      <c r="I43" s="11"/>
    </row>
    <row r="44" s="1" customFormat="1" customHeight="1" spans="1:9">
      <c r="A44" s="11">
        <v>41</v>
      </c>
      <c r="B44" s="11" t="s">
        <v>116</v>
      </c>
      <c r="C44" s="11" t="s">
        <v>117</v>
      </c>
      <c r="D44" s="12" t="s">
        <v>114</v>
      </c>
      <c r="E44" s="13">
        <v>61.83</v>
      </c>
      <c r="F44" s="13" t="s">
        <v>118</v>
      </c>
      <c r="G44" s="13">
        <f t="shared" si="1"/>
        <v>71.19</v>
      </c>
      <c r="H44" s="11">
        <v>2</v>
      </c>
      <c r="I44" s="11"/>
    </row>
    <row r="45" s="1" customFormat="1" customHeight="1" spans="1:9">
      <c r="A45" s="11">
        <v>42</v>
      </c>
      <c r="B45" s="11" t="s">
        <v>119</v>
      </c>
      <c r="C45" s="11" t="s">
        <v>120</v>
      </c>
      <c r="D45" s="12" t="s">
        <v>121</v>
      </c>
      <c r="E45" s="13">
        <v>58.86</v>
      </c>
      <c r="F45" s="13" t="s">
        <v>122</v>
      </c>
      <c r="G45" s="13">
        <f t="shared" si="1"/>
        <v>65.79</v>
      </c>
      <c r="H45" s="11">
        <f>RANK(G45,$G$45:$G$47)</f>
        <v>1</v>
      </c>
      <c r="I45" s="11"/>
    </row>
    <row r="46" s="1" customFormat="1" customHeight="1" spans="1:9">
      <c r="A46" s="11">
        <v>43</v>
      </c>
      <c r="B46" s="11" t="s">
        <v>123</v>
      </c>
      <c r="C46" s="11" t="s">
        <v>124</v>
      </c>
      <c r="D46" s="12" t="s">
        <v>121</v>
      </c>
      <c r="E46" s="13">
        <v>51.24</v>
      </c>
      <c r="F46" s="13" t="s">
        <v>122</v>
      </c>
      <c r="G46" s="13">
        <f t="shared" si="1"/>
        <v>58.17</v>
      </c>
      <c r="H46" s="11">
        <f>RANK(G46,$G$45:$G$47)</f>
        <v>2</v>
      </c>
      <c r="I46" s="11"/>
    </row>
    <row r="47" s="1" customFormat="1" customHeight="1" spans="1:9">
      <c r="A47" s="11">
        <v>44</v>
      </c>
      <c r="B47" s="11" t="s">
        <v>125</v>
      </c>
      <c r="C47" s="11" t="s">
        <v>126</v>
      </c>
      <c r="D47" s="12" t="s">
        <v>121</v>
      </c>
      <c r="E47" s="13">
        <v>51.84</v>
      </c>
      <c r="F47" s="13" t="s">
        <v>127</v>
      </c>
      <c r="G47" s="13">
        <f t="shared" si="1"/>
        <v>56.79</v>
      </c>
      <c r="H47" s="11">
        <f>RANK(G47,$G$45:$G$47)</f>
        <v>3</v>
      </c>
      <c r="I47" s="11"/>
    </row>
    <row r="48" s="1" customFormat="1" customHeight="1" spans="1:9">
      <c r="A48" s="11">
        <v>45</v>
      </c>
      <c r="B48" s="11" t="s">
        <v>128</v>
      </c>
      <c r="C48" s="11" t="s">
        <v>129</v>
      </c>
      <c r="D48" s="12" t="s">
        <v>130</v>
      </c>
      <c r="E48" s="13">
        <v>51.76</v>
      </c>
      <c r="F48" s="13" t="s">
        <v>17</v>
      </c>
      <c r="G48" s="13">
        <f t="shared" si="1"/>
        <v>59.68</v>
      </c>
      <c r="H48" s="11">
        <f>RANK(G48,$G$48:$G$50)</f>
        <v>1</v>
      </c>
      <c r="I48" s="11"/>
    </row>
    <row r="49" s="1" customFormat="1" customHeight="1" spans="1:9">
      <c r="A49" s="11">
        <v>46</v>
      </c>
      <c r="B49" s="11" t="s">
        <v>131</v>
      </c>
      <c r="C49" s="11" t="s">
        <v>132</v>
      </c>
      <c r="D49" s="12" t="s">
        <v>130</v>
      </c>
      <c r="E49" s="13">
        <v>51.35</v>
      </c>
      <c r="F49" s="13" t="s">
        <v>17</v>
      </c>
      <c r="G49" s="13">
        <f t="shared" si="1"/>
        <v>59.27</v>
      </c>
      <c r="H49" s="11">
        <f>RANK(G49,$G$48:$G$50)</f>
        <v>2</v>
      </c>
      <c r="I49" s="11"/>
    </row>
    <row r="50" s="1" customFormat="1" customHeight="1" spans="1:9">
      <c r="A50" s="11">
        <v>47</v>
      </c>
      <c r="B50" s="11" t="s">
        <v>133</v>
      </c>
      <c r="C50" s="11" t="s">
        <v>134</v>
      </c>
      <c r="D50" s="12" t="s">
        <v>130</v>
      </c>
      <c r="E50" s="13">
        <v>52.72</v>
      </c>
      <c r="F50" s="13" t="s">
        <v>127</v>
      </c>
      <c r="G50" s="13">
        <f t="shared" si="1"/>
        <v>57.67</v>
      </c>
      <c r="H50" s="11">
        <f>RANK(G50,$G$48:$G$50)</f>
        <v>3</v>
      </c>
      <c r="I50" s="11"/>
    </row>
    <row r="51" s="1" customFormat="1" customHeight="1" spans="1:9">
      <c r="A51" s="11">
        <v>48</v>
      </c>
      <c r="B51" s="11" t="s">
        <v>135</v>
      </c>
      <c r="C51" s="11" t="s">
        <v>136</v>
      </c>
      <c r="D51" s="12" t="s">
        <v>137</v>
      </c>
      <c r="E51" s="13">
        <v>59.3</v>
      </c>
      <c r="F51" s="13" t="s">
        <v>33</v>
      </c>
      <c r="G51" s="13">
        <f t="shared" si="1"/>
        <v>69.86</v>
      </c>
      <c r="H51" s="11">
        <f>RANK(G51,$G$51:$G$53)</f>
        <v>1</v>
      </c>
      <c r="I51" s="11"/>
    </row>
    <row r="52" s="1" customFormat="1" customHeight="1" spans="1:9">
      <c r="A52" s="11">
        <v>49</v>
      </c>
      <c r="B52" s="11" t="s">
        <v>138</v>
      </c>
      <c r="C52" s="11" t="s">
        <v>139</v>
      </c>
      <c r="D52" s="12" t="s">
        <v>137</v>
      </c>
      <c r="E52" s="13">
        <v>61.03</v>
      </c>
      <c r="F52" s="13" t="s">
        <v>17</v>
      </c>
      <c r="G52" s="13">
        <f t="shared" si="1"/>
        <v>68.95</v>
      </c>
      <c r="H52" s="11">
        <f>RANK(G52,$G$51:$G$53)</f>
        <v>2</v>
      </c>
      <c r="I52" s="11"/>
    </row>
    <row r="53" s="1" customFormat="1" customHeight="1" spans="1:9">
      <c r="A53" s="11">
        <v>50</v>
      </c>
      <c r="B53" s="11" t="s">
        <v>140</v>
      </c>
      <c r="C53" s="11" t="s">
        <v>141</v>
      </c>
      <c r="D53" s="12" t="s">
        <v>137</v>
      </c>
      <c r="E53" s="13">
        <v>59.74</v>
      </c>
      <c r="F53" s="13" t="s">
        <v>17</v>
      </c>
      <c r="G53" s="13">
        <f t="shared" si="1"/>
        <v>67.66</v>
      </c>
      <c r="H53" s="11">
        <f>RANK(G53,$G$51:$G$53)</f>
        <v>3</v>
      </c>
      <c r="I53" s="11"/>
    </row>
    <row r="54" s="1" customFormat="1" customHeight="1" spans="1:9">
      <c r="A54" s="11">
        <v>51</v>
      </c>
      <c r="B54" s="11" t="s">
        <v>142</v>
      </c>
      <c r="C54" s="11" t="s">
        <v>143</v>
      </c>
      <c r="D54" s="12" t="s">
        <v>144</v>
      </c>
      <c r="E54" s="13">
        <v>70.42</v>
      </c>
      <c r="F54" s="13" t="s">
        <v>17</v>
      </c>
      <c r="G54" s="13">
        <f t="shared" si="1"/>
        <v>78.34</v>
      </c>
      <c r="H54" s="11">
        <f t="shared" ref="H54:H80" si="4">RANK(G54,$G$54:$G$59)</f>
        <v>1</v>
      </c>
      <c r="I54" s="11"/>
    </row>
    <row r="55" s="1" customFormat="1" customHeight="1" spans="1:9">
      <c r="A55" s="11">
        <v>52</v>
      </c>
      <c r="B55" s="11" t="s">
        <v>145</v>
      </c>
      <c r="C55" s="11" t="s">
        <v>146</v>
      </c>
      <c r="D55" s="12" t="s">
        <v>144</v>
      </c>
      <c r="E55" s="13">
        <v>64.08</v>
      </c>
      <c r="F55" s="13" t="s">
        <v>147</v>
      </c>
      <c r="G55" s="13">
        <f t="shared" si="1"/>
        <v>75.96</v>
      </c>
      <c r="H55" s="11">
        <f t="shared" si="4"/>
        <v>2</v>
      </c>
      <c r="I55" s="11"/>
    </row>
    <row r="56" s="1" customFormat="1" customHeight="1" spans="1:9">
      <c r="A56" s="11">
        <v>53</v>
      </c>
      <c r="B56" s="11" t="s">
        <v>148</v>
      </c>
      <c r="C56" s="11" t="s">
        <v>149</v>
      </c>
      <c r="D56" s="12" t="s">
        <v>144</v>
      </c>
      <c r="E56" s="13">
        <v>61.75</v>
      </c>
      <c r="F56" s="13" t="s">
        <v>150</v>
      </c>
      <c r="G56" s="13">
        <f t="shared" si="1"/>
        <v>74.95</v>
      </c>
      <c r="H56" s="11">
        <f t="shared" si="4"/>
        <v>3</v>
      </c>
      <c r="I56" s="11"/>
    </row>
    <row r="57" s="1" customFormat="1" customHeight="1" spans="1:9">
      <c r="A57" s="11">
        <v>54</v>
      </c>
      <c r="B57" s="11" t="s">
        <v>151</v>
      </c>
      <c r="C57" s="11" t="s">
        <v>152</v>
      </c>
      <c r="D57" s="12" t="s">
        <v>144</v>
      </c>
      <c r="E57" s="13">
        <v>62.54</v>
      </c>
      <c r="F57" s="13" t="s">
        <v>147</v>
      </c>
      <c r="G57" s="13">
        <f t="shared" si="1"/>
        <v>74.42</v>
      </c>
      <c r="H57" s="11">
        <f t="shared" si="4"/>
        <v>4</v>
      </c>
      <c r="I57" s="11"/>
    </row>
    <row r="58" s="1" customFormat="1" customHeight="1" spans="1:9">
      <c r="A58" s="11">
        <v>55</v>
      </c>
      <c r="B58" s="11" t="s">
        <v>153</v>
      </c>
      <c r="C58" s="11" t="s">
        <v>154</v>
      </c>
      <c r="D58" s="12" t="s">
        <v>144</v>
      </c>
      <c r="E58" s="13">
        <v>61.88</v>
      </c>
      <c r="F58" s="13" t="s">
        <v>147</v>
      </c>
      <c r="G58" s="13">
        <f t="shared" si="1"/>
        <v>73.76</v>
      </c>
      <c r="H58" s="11">
        <f t="shared" si="4"/>
        <v>5</v>
      </c>
      <c r="I58" s="11"/>
    </row>
    <row r="59" s="1" customFormat="1" customHeight="1" spans="1:9">
      <c r="A59" s="11">
        <v>56</v>
      </c>
      <c r="B59" s="11" t="s">
        <v>155</v>
      </c>
      <c r="C59" s="11" t="s">
        <v>156</v>
      </c>
      <c r="D59" s="12" t="s">
        <v>144</v>
      </c>
      <c r="E59" s="13">
        <v>61.38</v>
      </c>
      <c r="F59" s="13" t="s">
        <v>147</v>
      </c>
      <c r="G59" s="13">
        <f t="shared" si="1"/>
        <v>73.26</v>
      </c>
      <c r="H59" s="11">
        <f t="shared" si="4"/>
        <v>6</v>
      </c>
      <c r="I59" s="11"/>
    </row>
    <row r="60" s="1" customFormat="1" customHeight="1" spans="1:9">
      <c r="A60" s="11">
        <v>57</v>
      </c>
      <c r="B60" s="11" t="s">
        <v>157</v>
      </c>
      <c r="C60" s="11" t="s">
        <v>158</v>
      </c>
      <c r="D60" s="12" t="s">
        <v>159</v>
      </c>
      <c r="E60" s="13">
        <v>67.62</v>
      </c>
      <c r="F60" s="13" t="s">
        <v>147</v>
      </c>
      <c r="G60" s="13">
        <f t="shared" si="1"/>
        <v>79.5</v>
      </c>
      <c r="H60" s="11">
        <f>RANK(G60,$G$60:$G$62)</f>
        <v>1</v>
      </c>
      <c r="I60" s="11"/>
    </row>
    <row r="61" s="1" customFormat="1" customHeight="1" spans="1:9">
      <c r="A61" s="11">
        <v>58</v>
      </c>
      <c r="B61" s="11" t="s">
        <v>160</v>
      </c>
      <c r="C61" s="11" t="s">
        <v>161</v>
      </c>
      <c r="D61" s="12" t="s">
        <v>159</v>
      </c>
      <c r="E61" s="13">
        <v>68.29</v>
      </c>
      <c r="F61" s="13" t="s">
        <v>33</v>
      </c>
      <c r="G61" s="13">
        <f t="shared" si="1"/>
        <v>78.85</v>
      </c>
      <c r="H61" s="11">
        <f>RANK(G61,$G$60:$G$62)</f>
        <v>2</v>
      </c>
      <c r="I61" s="11"/>
    </row>
    <row r="62" s="1" customFormat="1" customHeight="1" spans="1:9">
      <c r="A62" s="11">
        <v>59</v>
      </c>
      <c r="B62" s="11" t="s">
        <v>162</v>
      </c>
      <c r="C62" s="11" t="s">
        <v>163</v>
      </c>
      <c r="D62" s="12" t="s">
        <v>159</v>
      </c>
      <c r="E62" s="13">
        <v>66.91</v>
      </c>
      <c r="F62" s="13" t="s">
        <v>147</v>
      </c>
      <c r="G62" s="13">
        <f t="shared" si="1"/>
        <v>78.79</v>
      </c>
      <c r="H62" s="11">
        <f>RANK(G62,$G$60:$G$62)</f>
        <v>3</v>
      </c>
      <c r="I62" s="11"/>
    </row>
    <row r="63" s="1" customFormat="1" customHeight="1" spans="1:9">
      <c r="A63" s="11">
        <v>60</v>
      </c>
      <c r="B63" s="11" t="s">
        <v>164</v>
      </c>
      <c r="C63" s="11" t="s">
        <v>165</v>
      </c>
      <c r="D63" s="12" t="s">
        <v>166</v>
      </c>
      <c r="E63" s="13">
        <v>58.77</v>
      </c>
      <c r="F63" s="13" t="s">
        <v>167</v>
      </c>
      <c r="G63" s="13">
        <f t="shared" ref="G63:G102" si="5">E63+F63</f>
        <v>64.57</v>
      </c>
      <c r="H63" s="11">
        <f t="shared" ref="H63:H83" si="6">RANK(G63,$G$63:$G$68)</f>
        <v>1</v>
      </c>
      <c r="I63" s="11"/>
    </row>
    <row r="64" s="1" customFormat="1" customHeight="1" spans="1:9">
      <c r="A64" s="11">
        <v>61</v>
      </c>
      <c r="B64" s="11" t="s">
        <v>168</v>
      </c>
      <c r="C64" s="11" t="s">
        <v>169</v>
      </c>
      <c r="D64" s="12" t="s">
        <v>166</v>
      </c>
      <c r="E64" s="13">
        <v>60.91</v>
      </c>
      <c r="F64" s="13" t="s">
        <v>170</v>
      </c>
      <c r="G64" s="13">
        <f t="shared" si="5"/>
        <v>63.81</v>
      </c>
      <c r="H64" s="11">
        <f t="shared" si="6"/>
        <v>2</v>
      </c>
      <c r="I64" s="11"/>
    </row>
    <row r="65" s="1" customFormat="1" customHeight="1" spans="1:9">
      <c r="A65" s="11">
        <v>62</v>
      </c>
      <c r="B65" s="11" t="s">
        <v>171</v>
      </c>
      <c r="C65" s="11" t="s">
        <v>172</v>
      </c>
      <c r="D65" s="12" t="s">
        <v>166</v>
      </c>
      <c r="E65" s="13">
        <v>60.53</v>
      </c>
      <c r="F65" s="13" t="s">
        <v>170</v>
      </c>
      <c r="G65" s="13">
        <f t="shared" si="5"/>
        <v>63.43</v>
      </c>
      <c r="H65" s="11">
        <f t="shared" si="6"/>
        <v>3</v>
      </c>
      <c r="I65" s="11"/>
    </row>
    <row r="66" s="1" customFormat="1" customHeight="1" spans="1:9">
      <c r="A66" s="11">
        <v>63</v>
      </c>
      <c r="B66" s="11" t="s">
        <v>173</v>
      </c>
      <c r="C66" s="11" t="s">
        <v>174</v>
      </c>
      <c r="D66" s="12" t="s">
        <v>166</v>
      </c>
      <c r="E66" s="13">
        <v>58</v>
      </c>
      <c r="F66" s="13" t="s">
        <v>175</v>
      </c>
      <c r="G66" s="13">
        <f t="shared" si="5"/>
        <v>62.35</v>
      </c>
      <c r="H66" s="11">
        <f t="shared" si="6"/>
        <v>4</v>
      </c>
      <c r="I66" s="11"/>
    </row>
    <row r="67" s="1" customFormat="1" customHeight="1" spans="1:9">
      <c r="A67" s="11">
        <v>64</v>
      </c>
      <c r="B67" s="11" t="s">
        <v>176</v>
      </c>
      <c r="C67" s="11" t="s">
        <v>177</v>
      </c>
      <c r="D67" s="12" t="s">
        <v>166</v>
      </c>
      <c r="E67" s="13">
        <v>56.46</v>
      </c>
      <c r="F67" s="13" t="s">
        <v>175</v>
      </c>
      <c r="G67" s="13">
        <f t="shared" si="5"/>
        <v>60.81</v>
      </c>
      <c r="H67" s="11">
        <f t="shared" si="6"/>
        <v>5</v>
      </c>
      <c r="I67" s="11"/>
    </row>
    <row r="68" s="1" customFormat="1" customHeight="1" spans="1:9">
      <c r="A68" s="11">
        <v>65</v>
      </c>
      <c r="B68" s="11" t="s">
        <v>178</v>
      </c>
      <c r="C68" s="11" t="s">
        <v>179</v>
      </c>
      <c r="D68" s="12" t="s">
        <v>166</v>
      </c>
      <c r="E68" s="13">
        <v>55.01</v>
      </c>
      <c r="F68" s="13" t="s">
        <v>175</v>
      </c>
      <c r="G68" s="13">
        <f t="shared" si="5"/>
        <v>59.36</v>
      </c>
      <c r="H68" s="11">
        <f t="shared" si="6"/>
        <v>6</v>
      </c>
      <c r="I68" s="11"/>
    </row>
    <row r="69" s="1" customFormat="1" customHeight="1" spans="1:9">
      <c r="A69" s="11">
        <v>66</v>
      </c>
      <c r="B69" s="11" t="s">
        <v>180</v>
      </c>
      <c r="C69" s="11" t="s">
        <v>181</v>
      </c>
      <c r="D69" s="12" t="s">
        <v>182</v>
      </c>
      <c r="E69" s="13">
        <v>74.3</v>
      </c>
      <c r="F69" s="13" t="s">
        <v>183</v>
      </c>
      <c r="G69" s="13">
        <f t="shared" ref="G69:G119" si="7">E69+F69</f>
        <v>81.55</v>
      </c>
      <c r="H69" s="11">
        <f t="shared" ref="H69:H123" si="8">RANK(G69,$G$69:$G$74)</f>
        <v>1</v>
      </c>
      <c r="I69" s="11"/>
    </row>
    <row r="70" s="1" customFormat="1" customHeight="1" spans="1:9">
      <c r="A70" s="11">
        <v>67</v>
      </c>
      <c r="B70" s="11" t="s">
        <v>184</v>
      </c>
      <c r="C70" s="11" t="s">
        <v>185</v>
      </c>
      <c r="D70" s="12" t="s">
        <v>182</v>
      </c>
      <c r="E70" s="13">
        <v>69.79</v>
      </c>
      <c r="F70" s="13" t="s">
        <v>186</v>
      </c>
      <c r="G70" s="13">
        <f t="shared" si="7"/>
        <v>79.94</v>
      </c>
      <c r="H70" s="11">
        <f t="shared" si="8"/>
        <v>2</v>
      </c>
      <c r="I70" s="11"/>
    </row>
    <row r="71" s="1" customFormat="1" customHeight="1" spans="1:9">
      <c r="A71" s="11">
        <v>68</v>
      </c>
      <c r="B71" s="11" t="s">
        <v>187</v>
      </c>
      <c r="C71" s="11" t="s">
        <v>188</v>
      </c>
      <c r="D71" s="12" t="s">
        <v>182</v>
      </c>
      <c r="E71" s="13">
        <v>71.03</v>
      </c>
      <c r="F71" s="13" t="s">
        <v>189</v>
      </c>
      <c r="G71" s="13">
        <f t="shared" si="7"/>
        <v>79.73</v>
      </c>
      <c r="H71" s="11">
        <f t="shared" si="8"/>
        <v>3</v>
      </c>
      <c r="I71" s="11"/>
    </row>
    <row r="72" s="1" customFormat="1" customHeight="1" spans="1:9">
      <c r="A72" s="11">
        <v>69</v>
      </c>
      <c r="B72" s="11" t="s">
        <v>190</v>
      </c>
      <c r="C72" s="11" t="s">
        <v>191</v>
      </c>
      <c r="D72" s="12" t="s">
        <v>182</v>
      </c>
      <c r="E72" s="13">
        <v>65.96</v>
      </c>
      <c r="F72" s="13" t="s">
        <v>192</v>
      </c>
      <c r="G72" s="13">
        <f t="shared" si="7"/>
        <v>77.56</v>
      </c>
      <c r="H72" s="11">
        <f t="shared" si="8"/>
        <v>4</v>
      </c>
      <c r="I72" s="11"/>
    </row>
    <row r="73" s="1" customFormat="1" customHeight="1" spans="1:9">
      <c r="A73" s="11">
        <v>70</v>
      </c>
      <c r="B73" s="11" t="s">
        <v>193</v>
      </c>
      <c r="C73" s="11" t="s">
        <v>194</v>
      </c>
      <c r="D73" s="12" t="s">
        <v>182</v>
      </c>
      <c r="E73" s="13">
        <v>68.42</v>
      </c>
      <c r="F73" s="13" t="s">
        <v>189</v>
      </c>
      <c r="G73" s="13">
        <f t="shared" si="7"/>
        <v>77.12</v>
      </c>
      <c r="H73" s="11">
        <f t="shared" si="8"/>
        <v>5</v>
      </c>
      <c r="I73" s="11"/>
    </row>
    <row r="74" s="1" customFormat="1" customHeight="1" spans="1:9">
      <c r="A74" s="11">
        <v>71</v>
      </c>
      <c r="B74" s="11" t="s">
        <v>195</v>
      </c>
      <c r="C74" s="11" t="s">
        <v>196</v>
      </c>
      <c r="D74" s="12" t="s">
        <v>182</v>
      </c>
      <c r="E74" s="13">
        <v>68.29</v>
      </c>
      <c r="F74" s="13" t="s">
        <v>189</v>
      </c>
      <c r="G74" s="13">
        <f t="shared" si="7"/>
        <v>76.99</v>
      </c>
      <c r="H74" s="11">
        <f t="shared" si="8"/>
        <v>6</v>
      </c>
      <c r="I74" s="11"/>
    </row>
    <row r="75" s="1" customFormat="1" customHeight="1" spans="1:9">
      <c r="A75" s="11">
        <v>72</v>
      </c>
      <c r="B75" s="11" t="s">
        <v>197</v>
      </c>
      <c r="C75" s="11" t="s">
        <v>198</v>
      </c>
      <c r="D75" s="12" t="s">
        <v>199</v>
      </c>
      <c r="E75" s="13">
        <v>78.66</v>
      </c>
      <c r="F75" s="13" t="s">
        <v>186</v>
      </c>
      <c r="G75" s="13">
        <f t="shared" ref="G75:G111" si="9">E75+F75</f>
        <v>88.81</v>
      </c>
      <c r="H75" s="11">
        <f t="shared" ref="H75:H112" si="10">RANK(G75,$G$75:$G$80)</f>
        <v>1</v>
      </c>
      <c r="I75" s="11"/>
    </row>
    <row r="76" s="1" customFormat="1" customHeight="1" spans="1:9">
      <c r="A76" s="11">
        <v>73</v>
      </c>
      <c r="B76" s="11" t="s">
        <v>200</v>
      </c>
      <c r="C76" s="11" t="s">
        <v>201</v>
      </c>
      <c r="D76" s="12" t="s">
        <v>199</v>
      </c>
      <c r="E76" s="13">
        <v>74.97</v>
      </c>
      <c r="F76" s="13" t="s">
        <v>202</v>
      </c>
      <c r="G76" s="13">
        <f t="shared" si="9"/>
        <v>88.02</v>
      </c>
      <c r="H76" s="11">
        <f t="shared" si="10"/>
        <v>2</v>
      </c>
      <c r="I76" s="11"/>
    </row>
    <row r="77" s="1" customFormat="1" customHeight="1" spans="1:9">
      <c r="A77" s="11">
        <v>74</v>
      </c>
      <c r="B77" s="11" t="s">
        <v>203</v>
      </c>
      <c r="C77" s="11" t="s">
        <v>204</v>
      </c>
      <c r="D77" s="12" t="s">
        <v>199</v>
      </c>
      <c r="E77" s="13">
        <v>71.91</v>
      </c>
      <c r="F77" s="13" t="s">
        <v>192</v>
      </c>
      <c r="G77" s="13">
        <f t="shared" si="9"/>
        <v>83.51</v>
      </c>
      <c r="H77" s="11">
        <f t="shared" si="10"/>
        <v>3</v>
      </c>
      <c r="I77" s="11"/>
    </row>
    <row r="78" s="1" customFormat="1" customHeight="1" spans="1:9">
      <c r="A78" s="11">
        <v>75</v>
      </c>
      <c r="B78" s="11" t="s">
        <v>205</v>
      </c>
      <c r="C78" s="11" t="s">
        <v>206</v>
      </c>
      <c r="D78" s="12" t="s">
        <v>199</v>
      </c>
      <c r="E78" s="13">
        <v>75.72</v>
      </c>
      <c r="F78" s="13" t="s">
        <v>183</v>
      </c>
      <c r="G78" s="13">
        <f t="shared" si="9"/>
        <v>82.97</v>
      </c>
      <c r="H78" s="11">
        <f t="shared" si="10"/>
        <v>4</v>
      </c>
      <c r="I78" s="11"/>
    </row>
    <row r="79" s="1" customFormat="1" customHeight="1" spans="1:9">
      <c r="A79" s="11">
        <v>76</v>
      </c>
      <c r="B79" s="11" t="s">
        <v>207</v>
      </c>
      <c r="C79" s="11" t="s">
        <v>208</v>
      </c>
      <c r="D79" s="12" t="s">
        <v>199</v>
      </c>
      <c r="E79" s="13">
        <v>68.39</v>
      </c>
      <c r="F79" s="13" t="s">
        <v>209</v>
      </c>
      <c r="G79" s="13">
        <f t="shared" si="9"/>
        <v>82.89</v>
      </c>
      <c r="H79" s="11">
        <f t="shared" si="10"/>
        <v>5</v>
      </c>
      <c r="I79" s="11"/>
    </row>
    <row r="80" s="1" customFormat="1" customHeight="1" spans="1:9">
      <c r="A80" s="11">
        <v>77</v>
      </c>
      <c r="B80" s="11" t="s">
        <v>210</v>
      </c>
      <c r="C80" s="11" t="s">
        <v>211</v>
      </c>
      <c r="D80" s="12" t="s">
        <v>199</v>
      </c>
      <c r="E80" s="13">
        <v>70.59</v>
      </c>
      <c r="F80" s="13" t="s">
        <v>192</v>
      </c>
      <c r="G80" s="13">
        <f t="shared" si="9"/>
        <v>82.19</v>
      </c>
      <c r="H80" s="11">
        <f t="shared" si="10"/>
        <v>6</v>
      </c>
      <c r="I80" s="11"/>
    </row>
    <row r="81" s="1" customFormat="1" customHeight="1" spans="1:9">
      <c r="A81" s="11">
        <v>78</v>
      </c>
      <c r="B81" s="11" t="s">
        <v>212</v>
      </c>
      <c r="C81" s="11" t="s">
        <v>213</v>
      </c>
      <c r="D81" s="12" t="s">
        <v>214</v>
      </c>
      <c r="E81" s="13">
        <v>65.84</v>
      </c>
      <c r="F81" s="13" t="s">
        <v>127</v>
      </c>
      <c r="G81" s="13">
        <f t="shared" si="9"/>
        <v>70.79</v>
      </c>
      <c r="H81" s="11">
        <f t="shared" ref="H81:H107" si="11">RANK(G81,$G$81:$G$86)</f>
        <v>1</v>
      </c>
      <c r="I81" s="11"/>
    </row>
    <row r="82" s="1" customFormat="1" customHeight="1" spans="1:9">
      <c r="A82" s="11">
        <v>79</v>
      </c>
      <c r="B82" s="11" t="s">
        <v>215</v>
      </c>
      <c r="C82" s="11" t="s">
        <v>216</v>
      </c>
      <c r="D82" s="12" t="s">
        <v>214</v>
      </c>
      <c r="E82" s="13">
        <v>66.21</v>
      </c>
      <c r="F82" s="13" t="s">
        <v>217</v>
      </c>
      <c r="G82" s="13">
        <f t="shared" si="9"/>
        <v>70.17</v>
      </c>
      <c r="H82" s="11">
        <f t="shared" si="11"/>
        <v>2</v>
      </c>
      <c r="I82" s="11"/>
    </row>
    <row r="83" s="1" customFormat="1" customHeight="1" spans="1:9">
      <c r="A83" s="11">
        <v>80</v>
      </c>
      <c r="B83" s="11" t="s">
        <v>218</v>
      </c>
      <c r="C83" s="11" t="s">
        <v>219</v>
      </c>
      <c r="D83" s="12" t="s">
        <v>214</v>
      </c>
      <c r="E83" s="13">
        <v>65.2</v>
      </c>
      <c r="F83" s="13" t="s">
        <v>217</v>
      </c>
      <c r="G83" s="13">
        <f t="shared" si="9"/>
        <v>69.16</v>
      </c>
      <c r="H83" s="11">
        <f t="shared" si="11"/>
        <v>3</v>
      </c>
      <c r="I83" s="11"/>
    </row>
    <row r="84" s="1" customFormat="1" customHeight="1" spans="1:9">
      <c r="A84" s="11">
        <v>81</v>
      </c>
      <c r="B84" s="11" t="s">
        <v>220</v>
      </c>
      <c r="C84" s="11" t="s">
        <v>221</v>
      </c>
      <c r="D84" s="12" t="s">
        <v>214</v>
      </c>
      <c r="E84" s="13">
        <v>65.34</v>
      </c>
      <c r="F84" s="13" t="s">
        <v>222</v>
      </c>
      <c r="G84" s="13">
        <f t="shared" si="9"/>
        <v>68.31</v>
      </c>
      <c r="H84" s="11">
        <f t="shared" si="11"/>
        <v>4</v>
      </c>
      <c r="I84" s="11"/>
    </row>
    <row r="85" s="1" customFormat="1" customHeight="1" spans="1:9">
      <c r="A85" s="11">
        <v>82</v>
      </c>
      <c r="B85" s="11" t="s">
        <v>223</v>
      </c>
      <c r="C85" s="11" t="s">
        <v>224</v>
      </c>
      <c r="D85" s="12" t="s">
        <v>214</v>
      </c>
      <c r="E85" s="13">
        <v>65.16</v>
      </c>
      <c r="F85" s="13" t="s">
        <v>222</v>
      </c>
      <c r="G85" s="13">
        <f t="shared" si="9"/>
        <v>68.13</v>
      </c>
      <c r="H85" s="11">
        <f t="shared" si="11"/>
        <v>5</v>
      </c>
      <c r="I85" s="11"/>
    </row>
    <row r="86" s="1" customFormat="1" customHeight="1" spans="1:9">
      <c r="A86" s="11">
        <v>83</v>
      </c>
      <c r="B86" s="11" t="s">
        <v>225</v>
      </c>
      <c r="C86" s="11" t="s">
        <v>226</v>
      </c>
      <c r="D86" s="12" t="s">
        <v>214</v>
      </c>
      <c r="E86" s="13">
        <v>64.33</v>
      </c>
      <c r="F86" s="13" t="s">
        <v>222</v>
      </c>
      <c r="G86" s="13">
        <f t="shared" si="9"/>
        <v>67.3</v>
      </c>
      <c r="H86" s="11">
        <f t="shared" si="11"/>
        <v>6</v>
      </c>
      <c r="I86" s="11"/>
    </row>
    <row r="87" s="1" customFormat="1" customHeight="1" spans="1:9">
      <c r="A87" s="11">
        <v>84</v>
      </c>
      <c r="B87" s="11" t="s">
        <v>227</v>
      </c>
      <c r="C87" s="11" t="s">
        <v>228</v>
      </c>
      <c r="D87" s="12" t="s">
        <v>229</v>
      </c>
      <c r="E87" s="13">
        <v>51.13</v>
      </c>
      <c r="F87" s="13" t="s">
        <v>222</v>
      </c>
      <c r="G87" s="13">
        <f t="shared" si="9"/>
        <v>54.1</v>
      </c>
      <c r="H87" s="11">
        <f>RANK(G87,$G$87:$G$88)</f>
        <v>1</v>
      </c>
      <c r="I87" s="11"/>
    </row>
    <row r="88" s="1" customFormat="1" customHeight="1" spans="1:9">
      <c r="A88" s="11">
        <v>85</v>
      </c>
      <c r="B88" s="11" t="s">
        <v>230</v>
      </c>
      <c r="C88" s="11" t="s">
        <v>231</v>
      </c>
      <c r="D88" s="12" t="s">
        <v>229</v>
      </c>
      <c r="E88" s="13">
        <v>48.71</v>
      </c>
      <c r="F88" s="13" t="s">
        <v>222</v>
      </c>
      <c r="G88" s="13">
        <f t="shared" si="9"/>
        <v>51.68</v>
      </c>
      <c r="H88" s="11">
        <f>RANK(G88,$G$87:$G$88)</f>
        <v>2</v>
      </c>
      <c r="I88" s="11"/>
    </row>
    <row r="89" s="1" customFormat="1" customHeight="1" spans="1:9">
      <c r="A89" s="11">
        <v>86</v>
      </c>
      <c r="B89" s="11" t="s">
        <v>232</v>
      </c>
      <c r="C89" s="11" t="s">
        <v>233</v>
      </c>
      <c r="D89" s="12" t="s">
        <v>234</v>
      </c>
      <c r="E89" s="13">
        <v>57.36</v>
      </c>
      <c r="F89" s="13" t="s">
        <v>222</v>
      </c>
      <c r="G89" s="13">
        <f t="shared" si="9"/>
        <v>60.33</v>
      </c>
      <c r="H89" s="11">
        <f>RANK(G89,$G$89:$G$91)</f>
        <v>1</v>
      </c>
      <c r="I89" s="11"/>
    </row>
    <row r="90" s="1" customFormat="1" customHeight="1" spans="1:9">
      <c r="A90" s="11">
        <v>87</v>
      </c>
      <c r="B90" s="11" t="s">
        <v>235</v>
      </c>
      <c r="C90" s="11" t="s">
        <v>236</v>
      </c>
      <c r="D90" s="12" t="s">
        <v>234</v>
      </c>
      <c r="E90" s="13">
        <v>56.29</v>
      </c>
      <c r="F90" s="13" t="s">
        <v>222</v>
      </c>
      <c r="G90" s="13">
        <f t="shared" si="9"/>
        <v>59.26</v>
      </c>
      <c r="H90" s="11">
        <f>RANK(G90,$G$89:$G$91)</f>
        <v>2</v>
      </c>
      <c r="I90" s="11"/>
    </row>
    <row r="91" s="1" customFormat="1" customHeight="1" spans="1:9">
      <c r="A91" s="11">
        <v>88</v>
      </c>
      <c r="B91" s="11" t="s">
        <v>237</v>
      </c>
      <c r="C91" s="11" t="s">
        <v>238</v>
      </c>
      <c r="D91" s="12" t="s">
        <v>234</v>
      </c>
      <c r="E91" s="13">
        <v>54.44</v>
      </c>
      <c r="F91" s="13" t="s">
        <v>217</v>
      </c>
      <c r="G91" s="13">
        <f t="shared" si="9"/>
        <v>58.4</v>
      </c>
      <c r="H91" s="11">
        <f>RANK(G91,$G$89:$G$91)</f>
        <v>3</v>
      </c>
      <c r="I91" s="11"/>
    </row>
    <row r="92" s="1" customFormat="1" customHeight="1" spans="1:9">
      <c r="A92" s="11">
        <v>89</v>
      </c>
      <c r="B92" s="11" t="s">
        <v>239</v>
      </c>
      <c r="C92" s="11" t="s">
        <v>240</v>
      </c>
      <c r="D92" s="12" t="s">
        <v>241</v>
      </c>
      <c r="E92" s="13">
        <v>61.13</v>
      </c>
      <c r="F92" s="13" t="s">
        <v>242</v>
      </c>
      <c r="G92" s="13">
        <f t="shared" si="9"/>
        <v>67.07</v>
      </c>
      <c r="H92" s="11">
        <f>RANK(G92,$G$92:$G$94)</f>
        <v>1</v>
      </c>
      <c r="I92" s="11"/>
    </row>
    <row r="93" s="1" customFormat="1" customHeight="1" spans="1:9">
      <c r="A93" s="11">
        <v>90</v>
      </c>
      <c r="B93" s="11" t="s">
        <v>243</v>
      </c>
      <c r="C93" s="11" t="s">
        <v>244</v>
      </c>
      <c r="D93" s="12" t="s">
        <v>241</v>
      </c>
      <c r="E93" s="13">
        <v>63.02</v>
      </c>
      <c r="F93" s="13" t="s">
        <v>222</v>
      </c>
      <c r="G93" s="13">
        <f t="shared" si="9"/>
        <v>65.99</v>
      </c>
      <c r="H93" s="11">
        <f>RANK(G93,$G$92:$G$94)</f>
        <v>2</v>
      </c>
      <c r="I93" s="11"/>
    </row>
    <row r="94" s="1" customFormat="1" customHeight="1" spans="1:9">
      <c r="A94" s="11">
        <v>91</v>
      </c>
      <c r="B94" s="11" t="s">
        <v>245</v>
      </c>
      <c r="C94" s="11" t="s">
        <v>246</v>
      </c>
      <c r="D94" s="12" t="s">
        <v>241</v>
      </c>
      <c r="E94" s="13">
        <v>59.95</v>
      </c>
      <c r="F94" s="13" t="s">
        <v>217</v>
      </c>
      <c r="G94" s="13">
        <f t="shared" si="9"/>
        <v>63.91</v>
      </c>
      <c r="H94" s="11">
        <f>RANK(G94,$G$92:$G$94)</f>
        <v>3</v>
      </c>
      <c r="I94" s="11"/>
    </row>
  </sheetData>
  <mergeCells count="1">
    <mergeCell ref="A2:I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帅gi</cp:lastModifiedBy>
  <dcterms:created xsi:type="dcterms:W3CDTF">2023-05-06T00:13:00Z</dcterms:created>
  <dcterms:modified xsi:type="dcterms:W3CDTF">2023-05-08T01:09:46Z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9453D60B1CB543959B618A34CB3480E5_13</vt:lpwstr>
  </property>
  <property fmtid="{D5CDD505-2E9C-101B-9397-08002B2CF9AE}" pid="3" name="KSOProductBuildVer">
    <vt:lpwstr>2052-11.1.0.14036</vt:lpwstr>
  </property>
</Properties>
</file>