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40"/>
  </bookViews>
  <sheets>
    <sheet name="Sheet1" sheetId="10" r:id="rId1"/>
  </sheets>
  <definedNames>
    <definedName name="_xlnm.Print_Titles" localSheetId="0">Sheet1!$1:$2</definedName>
    <definedName name="_xlnm._FilterDatabase" localSheetId="0" hidden="1">Sheet1!$A$2:$M$138</definedName>
  </definedNames>
  <calcPr calcId="144525"/>
</workbook>
</file>

<file path=xl/sharedStrings.xml><?xml version="1.0" encoding="utf-8"?>
<sst xmlns="http://schemas.openxmlformats.org/spreadsheetml/2006/main" count="704" uniqueCount="363">
  <si>
    <t>保亭黎族苗族自治县2022年公开招聘事业单位工作人员考试总成绩及入围体检人员名单</t>
  </si>
  <si>
    <t>序号</t>
  </si>
  <si>
    <t>报考单位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</si>
  <si>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</si>
  <si>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</si>
  <si>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</si>
  <si>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</si>
  <si>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</si>
  <si>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</si>
  <si>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</si>
  <si>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考试总成绩</t>
  </si>
  <si>
    <t>排名</t>
  </si>
  <si>
    <t>是否入围体检</t>
  </si>
  <si>
    <t>备注</t>
  </si>
  <si>
    <t>县政府和社会投资合作中心</t>
  </si>
  <si>
    <t>0101-综合文秘岗</t>
  </si>
  <si>
    <t>220731015312</t>
  </si>
  <si>
    <t>王家艳</t>
  </si>
  <si>
    <t>是</t>
  </si>
  <si>
    <t>220731014215</t>
  </si>
  <si>
    <t>裴旭</t>
  </si>
  <si>
    <t>否</t>
  </si>
  <si>
    <t>220731012223</t>
  </si>
  <si>
    <t>林圣智</t>
  </si>
  <si>
    <t>0102-PPP项目业务岗</t>
  </si>
  <si>
    <t>220731013522</t>
  </si>
  <si>
    <t>王国庆</t>
  </si>
  <si>
    <t>220731014929</t>
  </si>
  <si>
    <t>林木伟</t>
  </si>
  <si>
    <t>220731011616</t>
  </si>
  <si>
    <t>李衍瑞</t>
  </si>
  <si>
    <t>220731011618</t>
  </si>
  <si>
    <t>邹昌宇</t>
  </si>
  <si>
    <t>220731012408</t>
  </si>
  <si>
    <t>钟语嫣</t>
  </si>
  <si>
    <t>220731011815</t>
  </si>
  <si>
    <t>翁应达</t>
  </si>
  <si>
    <t>面试成绩低于合格分数线</t>
  </si>
  <si>
    <t>县民族博物馆</t>
  </si>
  <si>
    <t>0302-专技岗</t>
  </si>
  <si>
    <t>220731015213</t>
  </si>
  <si>
    <t>符仙瑾</t>
  </si>
  <si>
    <t>220731011804</t>
  </si>
  <si>
    <t>赵筱萱</t>
  </si>
  <si>
    <t>220731011819</t>
  </si>
  <si>
    <t>董小莹</t>
  </si>
  <si>
    <t>县图书馆</t>
  </si>
  <si>
    <t>0402-专技岗</t>
  </si>
  <si>
    <t>220731012730</t>
  </si>
  <si>
    <t>丁方</t>
  </si>
  <si>
    <t>220731015509</t>
  </si>
  <si>
    <t>邢增腾</t>
  </si>
  <si>
    <t>220731010206</t>
  </si>
  <si>
    <t>苏林月</t>
  </si>
  <si>
    <t>县土地测绘开发整理中心</t>
  </si>
  <si>
    <t>0701-专技岗</t>
  </si>
  <si>
    <t>220731013215</t>
  </si>
  <si>
    <t>李潮意</t>
  </si>
  <si>
    <t>220731014001</t>
  </si>
  <si>
    <t>林于雷</t>
  </si>
  <si>
    <t>220731012808</t>
  </si>
  <si>
    <t>黎吉卿</t>
  </si>
  <si>
    <t>县生态环境监测站</t>
  </si>
  <si>
    <t>0801-专技岗</t>
  </si>
  <si>
    <t>220731012321</t>
  </si>
  <si>
    <t>曾繁宏</t>
  </si>
  <si>
    <t>220731010819</t>
  </si>
  <si>
    <t>符以兴</t>
  </si>
  <si>
    <t>220731012309</t>
  </si>
  <si>
    <t>符基伟</t>
  </si>
  <si>
    <t>县融媒体中心</t>
  </si>
  <si>
    <t>0901-记者/专技岗1</t>
  </si>
  <si>
    <t>220731014330</t>
  </si>
  <si>
    <t>吉薇</t>
  </si>
  <si>
    <t>220731011529</t>
  </si>
  <si>
    <t>黄亮</t>
  </si>
  <si>
    <t>0902-记者/专技岗2</t>
  </si>
  <si>
    <t>220731011712</t>
  </si>
  <si>
    <t>农丽圆</t>
  </si>
  <si>
    <t>220731010328</t>
  </si>
  <si>
    <t>万志雪</t>
  </si>
  <si>
    <t>220731010524</t>
  </si>
  <si>
    <t>杨后平</t>
  </si>
  <si>
    <t>220731013722</t>
  </si>
  <si>
    <t>黄文杰</t>
  </si>
  <si>
    <t>面试缺考</t>
  </si>
  <si>
    <t>0903-网络、广电设备技术保障/专技岗3</t>
  </si>
  <si>
    <t>220731011818</t>
  </si>
  <si>
    <t>阮业锦</t>
  </si>
  <si>
    <t>220731010326</t>
  </si>
  <si>
    <t>史振春</t>
  </si>
  <si>
    <t>220731014510</t>
  </si>
  <si>
    <t>姚国铭</t>
  </si>
  <si>
    <t>0905-主持人/专技岗5</t>
  </si>
  <si>
    <t>220731014328</t>
  </si>
  <si>
    <t>盆惠婷</t>
  </si>
  <si>
    <t>县疾病预防控制中心</t>
  </si>
  <si>
    <t>1501-传染病控制岗</t>
  </si>
  <si>
    <t>220731020110</t>
  </si>
  <si>
    <t>蔡开茎</t>
  </si>
  <si>
    <t>220731020101</t>
  </si>
  <si>
    <t>尹春福</t>
  </si>
  <si>
    <t>220731020104</t>
  </si>
  <si>
    <t>杨万铨</t>
  </si>
  <si>
    <t>0904-编辑/专技岗4</t>
  </si>
  <si>
    <t>220731015030</t>
  </si>
  <si>
    <t>李娇</t>
  </si>
  <si>
    <t>220731015401</t>
  </si>
  <si>
    <t>黄燕妃</t>
  </si>
  <si>
    <t>220731011201</t>
  </si>
  <si>
    <t>陈琼铭</t>
  </si>
  <si>
    <t>县垃圾填埋场</t>
  </si>
  <si>
    <t>1401-专技岗</t>
  </si>
  <si>
    <t>220731013320</t>
  </si>
  <si>
    <t>王谋英</t>
  </si>
  <si>
    <t>220731015411</t>
  </si>
  <si>
    <t>罗世鑫</t>
  </si>
  <si>
    <t>220731014014</t>
  </si>
  <si>
    <t>麦雨婷</t>
  </si>
  <si>
    <t>县招商投资服务中心</t>
  </si>
  <si>
    <t>0201-环境工程管理岗</t>
  </si>
  <si>
    <t>220731025319</t>
  </si>
  <si>
    <t>周婉怡</t>
  </si>
  <si>
    <t>0301-管理岗</t>
  </si>
  <si>
    <t>220731022527</t>
  </si>
  <si>
    <t>黄子殷</t>
  </si>
  <si>
    <t>220731024802</t>
  </si>
  <si>
    <t>胡秀雯</t>
  </si>
  <si>
    <t>220731025016</t>
  </si>
  <si>
    <t>黄昌珍</t>
  </si>
  <si>
    <t>0401-管理岗</t>
  </si>
  <si>
    <t>220731022729</t>
  </si>
  <si>
    <t>陈微</t>
  </si>
  <si>
    <t>220731020620</t>
  </si>
  <si>
    <t>卓亮亮</t>
  </si>
  <si>
    <t>220731022912</t>
  </si>
  <si>
    <t>吉鹏</t>
  </si>
  <si>
    <t>县殡葬管理所</t>
  </si>
  <si>
    <t>0601-管理岗</t>
  </si>
  <si>
    <t>220731024902</t>
  </si>
  <si>
    <t>张泽洋</t>
  </si>
  <si>
    <t>220731021405</t>
  </si>
  <si>
    <t>杜嘉铭</t>
  </si>
  <si>
    <t>220731023628</t>
  </si>
  <si>
    <t>曾春媚</t>
  </si>
  <si>
    <t>县机关事务服务中心</t>
  </si>
  <si>
    <t>1001-管理岗</t>
  </si>
  <si>
    <t>220731020926</t>
  </si>
  <si>
    <t>李小梅</t>
  </si>
  <si>
    <t>220731023928</t>
  </si>
  <si>
    <t>蒋丽</t>
  </si>
  <si>
    <t>220731024924</t>
  </si>
  <si>
    <t>何幼林</t>
  </si>
  <si>
    <t>县市场物业开发服务中心</t>
  </si>
  <si>
    <t>1201-管理岗</t>
  </si>
  <si>
    <t>220731022818</t>
  </si>
  <si>
    <t>陈鲜丽</t>
  </si>
  <si>
    <t>220731023302</t>
  </si>
  <si>
    <t>黄少旗</t>
  </si>
  <si>
    <t>220731023320</t>
  </si>
  <si>
    <t>黄康雨</t>
  </si>
  <si>
    <t>县乡村振兴服务中心</t>
  </si>
  <si>
    <t>1301-管理岗</t>
  </si>
  <si>
    <t>220731025014</t>
  </si>
  <si>
    <t>李盛权</t>
  </si>
  <si>
    <t>220731024728</t>
  </si>
  <si>
    <t>谭艳丽</t>
  </si>
  <si>
    <t>220731023215</t>
  </si>
  <si>
    <t>李瑄</t>
  </si>
  <si>
    <t>1503-信息化建设与管理岗</t>
  </si>
  <si>
    <t>220731025018</t>
  </si>
  <si>
    <t>陈名洪</t>
  </si>
  <si>
    <t>220731021907</t>
  </si>
  <si>
    <t>王赐</t>
  </si>
  <si>
    <t>220731024322</t>
  </si>
  <si>
    <t>符婷婷</t>
  </si>
  <si>
    <t>面试弃考</t>
  </si>
  <si>
    <t>保城镇农业服务中心</t>
  </si>
  <si>
    <t>1601-管理岗1</t>
  </si>
  <si>
    <t>220731020713</t>
  </si>
  <si>
    <t>陈诗源</t>
  </si>
  <si>
    <t>220731021210</t>
  </si>
  <si>
    <t>陈静</t>
  </si>
  <si>
    <t>220731023208</t>
  </si>
  <si>
    <t>樊嘉慧</t>
  </si>
  <si>
    <t>1502-疫苗冷链管理岗</t>
  </si>
  <si>
    <t>220731020306</t>
  </si>
  <si>
    <t>谭业旅</t>
  </si>
  <si>
    <t>220731020308</t>
  </si>
  <si>
    <t>王翔克</t>
  </si>
  <si>
    <t>220731020304</t>
  </si>
  <si>
    <t>徐日觉</t>
  </si>
  <si>
    <t>1602-管理岗2</t>
  </si>
  <si>
    <t>220731023925</t>
  </si>
  <si>
    <t>黄彩密</t>
  </si>
  <si>
    <t>220731025317</t>
  </si>
  <si>
    <t>周必超</t>
  </si>
  <si>
    <t>220731021805</t>
  </si>
  <si>
    <t>黄飞</t>
  </si>
  <si>
    <t>加茂镇社会事务服务中心</t>
  </si>
  <si>
    <t>1701-管理岗1</t>
  </si>
  <si>
    <t>220731024210</t>
  </si>
  <si>
    <t>王春跟</t>
  </si>
  <si>
    <t>1702-管理岗2</t>
  </si>
  <si>
    <t>220731025426</t>
  </si>
  <si>
    <t>王精精</t>
  </si>
  <si>
    <t>220731024516</t>
  </si>
  <si>
    <t>王卷佳</t>
  </si>
  <si>
    <t>220731022924</t>
  </si>
  <si>
    <t>黄习</t>
  </si>
  <si>
    <t>加茂镇农业服务中心</t>
  </si>
  <si>
    <t>1801-专技岗</t>
  </si>
  <si>
    <t>220731023703</t>
  </si>
  <si>
    <t>文秀密</t>
  </si>
  <si>
    <t>220731022206</t>
  </si>
  <si>
    <t>钟海连</t>
  </si>
  <si>
    <t>220731021730</t>
  </si>
  <si>
    <t>蔡精腾</t>
  </si>
  <si>
    <t>六弓乡社会事务服务中心</t>
  </si>
  <si>
    <t>1901-管理岗1</t>
  </si>
  <si>
    <t>220731023113</t>
  </si>
  <si>
    <t>何婷婷</t>
  </si>
  <si>
    <t>220731021517</t>
  </si>
  <si>
    <t>胡少政</t>
  </si>
  <si>
    <t>220731024515</t>
  </si>
  <si>
    <t>卓圆梦</t>
  </si>
  <si>
    <t>1902-管理岗2</t>
  </si>
  <si>
    <t>220731021017</t>
  </si>
  <si>
    <t>胡芳菱</t>
  </si>
  <si>
    <t>220731021918</t>
  </si>
  <si>
    <t>黄克武</t>
  </si>
  <si>
    <t>220731021606</t>
  </si>
  <si>
    <t>陈方雨</t>
  </si>
  <si>
    <t>六弓乡农业服务中心</t>
  </si>
  <si>
    <t>2001-专技岗</t>
  </si>
  <si>
    <t>220731025516</t>
  </si>
  <si>
    <t>谢月星</t>
  </si>
  <si>
    <t>220731020803</t>
  </si>
  <si>
    <t>梁生培</t>
  </si>
  <si>
    <t>220731025305</t>
  </si>
  <si>
    <t>王咸弟</t>
  </si>
  <si>
    <t>毛感乡社会事务服务中心</t>
  </si>
  <si>
    <t>2101-管理岗1</t>
  </si>
  <si>
    <t>220731022228</t>
  </si>
  <si>
    <t>林子萍</t>
  </si>
  <si>
    <t>220731023306</t>
  </si>
  <si>
    <t>林先成</t>
  </si>
  <si>
    <t>220731022517</t>
  </si>
  <si>
    <t>黄沉原</t>
  </si>
  <si>
    <t>2102-管理岗2</t>
  </si>
  <si>
    <t>220731022122</t>
  </si>
  <si>
    <t>欧阳弘睿</t>
  </si>
  <si>
    <t>220731024130</t>
  </si>
  <si>
    <t>董耀</t>
  </si>
  <si>
    <t>220731022303</t>
  </si>
  <si>
    <t>陈起任</t>
  </si>
  <si>
    <t>南林乡农业服务中心</t>
  </si>
  <si>
    <t>2201-管理岗</t>
  </si>
  <si>
    <t>220731024312</t>
  </si>
  <si>
    <t>陈泽流</t>
  </si>
  <si>
    <t>220731024225</t>
  </si>
  <si>
    <t>黄小凡</t>
  </si>
  <si>
    <t>220731022018</t>
  </si>
  <si>
    <t>吴晓云</t>
  </si>
  <si>
    <t>新政镇社会事务服务中心</t>
  </si>
  <si>
    <t>2301-管理岗1</t>
  </si>
  <si>
    <t>220731024520</t>
  </si>
  <si>
    <t>吴天法</t>
  </si>
  <si>
    <t>220731025425</t>
  </si>
  <si>
    <t>叶高斌</t>
  </si>
  <si>
    <t>220731022617</t>
  </si>
  <si>
    <t>李霞</t>
  </si>
  <si>
    <t>1504-检验检测岗</t>
  </si>
  <si>
    <t>220731020417</t>
  </si>
  <si>
    <t>卢阿英</t>
  </si>
  <si>
    <t>220731020418</t>
  </si>
  <si>
    <t>赵伟江</t>
  </si>
  <si>
    <t>220731020411</t>
  </si>
  <si>
    <t>张颖</t>
  </si>
  <si>
    <t>220731020402</t>
  </si>
  <si>
    <t>张俊郁</t>
  </si>
  <si>
    <t>220731020421</t>
  </si>
  <si>
    <t>曾令巧</t>
  </si>
  <si>
    <t>220731020401</t>
  </si>
  <si>
    <t>田媛</t>
  </si>
  <si>
    <t>县烈士纪念陵园服务中心</t>
  </si>
  <si>
    <t>1101-管理岗</t>
  </si>
  <si>
    <t>220731011911</t>
  </si>
  <si>
    <t>朱晓琨</t>
  </si>
  <si>
    <t>2302-管理岗2</t>
  </si>
  <si>
    <t>220731024914</t>
  </si>
  <si>
    <t>陈扬科</t>
  </si>
  <si>
    <t>220731023103</t>
  </si>
  <si>
    <t>黄曼金</t>
  </si>
  <si>
    <t>220731025503</t>
  </si>
  <si>
    <t>黄莹芝</t>
  </si>
  <si>
    <t>新政镇农业服务中心</t>
  </si>
  <si>
    <t>2401-专技岗</t>
  </si>
  <si>
    <t>220731022313</t>
  </si>
  <si>
    <t>卢塘飞</t>
  </si>
  <si>
    <t>220731023719</t>
  </si>
  <si>
    <t>胡小科</t>
  </si>
  <si>
    <t>220731022307</t>
  </si>
  <si>
    <t>杨天章</t>
  </si>
  <si>
    <t>三道镇社会事务服务中心</t>
  </si>
  <si>
    <t>2501-管理岗1</t>
  </si>
  <si>
    <t>220731021925</t>
  </si>
  <si>
    <t>夏港生</t>
  </si>
  <si>
    <t>220731024608</t>
  </si>
  <si>
    <t>陈晓玲</t>
  </si>
  <si>
    <t>220731021703</t>
  </si>
  <si>
    <t>曾望</t>
  </si>
  <si>
    <t>2502-管理岗2</t>
  </si>
  <si>
    <t>220731025520</t>
  </si>
  <si>
    <t>符梦洁</t>
  </si>
  <si>
    <t>220731022324</t>
  </si>
  <si>
    <t>黄晓明</t>
  </si>
  <si>
    <t>220731023508</t>
  </si>
  <si>
    <t>黄青慧</t>
  </si>
  <si>
    <t>220731024107</t>
  </si>
  <si>
    <t>陈梦思</t>
  </si>
  <si>
    <t>220731020521</t>
  </si>
  <si>
    <t>吉茁荣</t>
  </si>
  <si>
    <t>220731024025</t>
  </si>
  <si>
    <t>黄天培</t>
  </si>
  <si>
    <t>2503-管理岗3</t>
  </si>
  <si>
    <t>220731022207</t>
  </si>
  <si>
    <t>岑举龙</t>
  </si>
  <si>
    <t>220731020518</t>
  </si>
  <si>
    <t>苏臣</t>
  </si>
  <si>
    <t>220731023127</t>
  </si>
  <si>
    <t>仉膺栋</t>
  </si>
  <si>
    <t>响水镇农业服务中心</t>
  </si>
  <si>
    <t>2601-管理岗</t>
  </si>
  <si>
    <t>220731023528</t>
  </si>
  <si>
    <t>符启燕</t>
  </si>
  <si>
    <t>220731020924</t>
  </si>
  <si>
    <t>林茜茜</t>
  </si>
  <si>
    <t>220731021022</t>
  </si>
  <si>
    <t>董安莉</t>
  </si>
  <si>
    <t>2602-专技岗</t>
  </si>
  <si>
    <t>220731022514</t>
  </si>
  <si>
    <t>邢艳冰</t>
  </si>
  <si>
    <t>220731023913</t>
  </si>
  <si>
    <t>陈日花</t>
  </si>
  <si>
    <t>220731025504</t>
  </si>
  <si>
    <t>朱厚宣</t>
  </si>
  <si>
    <t>南林乡社会事务服务中心</t>
  </si>
  <si>
    <t>2701-管理岗</t>
  </si>
  <si>
    <t>220731024419</t>
  </si>
  <si>
    <t>蒙黎明</t>
  </si>
  <si>
    <t>220731022716</t>
  </si>
  <si>
    <t>李韬</t>
  </si>
  <si>
    <t>220731021107</t>
  </si>
  <si>
    <t>杜佳娟</t>
  </si>
  <si>
    <t>响水镇社会事务服务中心</t>
  </si>
  <si>
    <t>2801-管理岗</t>
  </si>
  <si>
    <t>220731022518</t>
  </si>
  <si>
    <t>黄克文</t>
  </si>
  <si>
    <t>220731023709</t>
  </si>
  <si>
    <t>陈辉森</t>
  </si>
  <si>
    <t>220731022017</t>
  </si>
  <si>
    <t>杨鸿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</si>
</sst>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.00_);\(0.00\)"/>
    <numFmt numFmtId="178" formatCode="0.00;[Red]0.00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8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8"/>
  <sheetViews>
    <sheetView tabSelected="1" workbookViewId="0">
      <selection activeCell="M135" sqref="M135"/>
    </sheetView>
  </sheetViews>
  <sheetFormatPr defaultColWidth="12.75" defaultRowHeight="34" customHeight="1"/>
  <cols>
    <col min="1" max="1" width="4.875" style="2" customWidth="1"/>
    <col min="2" max="2" width="24.625" style="2" customWidth="1"/>
    <col min="3" max="3" width="24" style="2" customWidth="1"/>
    <col min="4" max="4" width="13.75" style="2" customWidth="1"/>
    <col min="5" max="5" width="9.375" style="2" customWidth="1"/>
    <col min="6" max="9" width="9.125" style="3" customWidth="1"/>
    <col min="10" max="10" width="11.25" style="3" customWidth="1"/>
    <col min="11" max="11" width="4.875" style="4" customWidth="1"/>
    <col min="12" max="12" width="9.125" style="4" customWidth="1"/>
    <col min="13" max="13" width="24.875" style="2" customWidth="1"/>
    <col min="14" max="16366" width="12.75" style="2" customWidth="1"/>
    <col min="16367" max="16384" width="12.75" style="2"/>
  </cols>
  <sheetData>
    <row r="1" ht="57" customHeight="1" spans="1:13">
      <c r="A1" s="5" t="s">
        <v>0</v>
      </c>
      <c r="B1" s="5"/>
      <c r="C1" s="6"/>
      <c r="D1" s="6"/>
      <c r="E1" s="6"/>
      <c r="F1" s="7"/>
      <c r="G1" s="7"/>
      <c r="H1" s="7"/>
      <c r="I1" s="7"/>
      <c r="J1" s="7"/>
      <c r="K1" s="19"/>
      <c r="L1" s="19"/>
      <c r="M1" s="6"/>
    </row>
    <row r="2" s="1" customFormat="1" ht="32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20" t="s">
        <v>11</v>
      </c>
      <c r="L2" s="20" t="s">
        <v>12</v>
      </c>
      <c r="M2" s="8" t="s">
        <v>13</v>
      </c>
    </row>
    <row r="3" ht="25" customHeight="1" spans="1:13">
      <c r="A3" s="10">
        <v>1</v>
      </c>
      <c r="B3" s="11" t="s">
        <v>14</v>
      </c>
      <c r="C3" s="11" t="s">
        <v>15</v>
      </c>
      <c r="D3" s="12" t="s">
        <v>16</v>
      </c>
      <c r="E3" s="12" t="s">
        <v>17</v>
      </c>
      <c r="F3" s="13">
        <v>67.4</v>
      </c>
      <c r="G3" s="14">
        <f>F3*0.6</f>
        <v>40.44</v>
      </c>
      <c r="H3" s="14">
        <v>70.5</v>
      </c>
      <c r="I3" s="14">
        <f>H3*0.4</f>
        <v>28.2</v>
      </c>
      <c r="J3" s="14">
        <f>G3+I3</f>
        <v>68.64</v>
      </c>
      <c r="K3" s="21">
        <v>1</v>
      </c>
      <c r="L3" s="21" t="s">
        <v>18</v>
      </c>
      <c r="M3" s="10"/>
    </row>
    <row r="4" ht="25" customHeight="1" spans="1:13">
      <c r="A4" s="10">
        <v>2</v>
      </c>
      <c r="B4" s="11" t="s">
        <v>14</v>
      </c>
      <c r="C4" s="11" t="s">
        <v>15</v>
      </c>
      <c r="D4" s="12" t="s">
        <v>19</v>
      </c>
      <c r="E4" s="12" t="s">
        <v>20</v>
      </c>
      <c r="F4" s="13">
        <v>67.4</v>
      </c>
      <c r="G4" s="14">
        <f>F4*0.6</f>
        <v>40.44</v>
      </c>
      <c r="H4" s="14">
        <v>69.67</v>
      </c>
      <c r="I4" s="14">
        <f t="shared" ref="I4:I35" si="0">H4*0.4</f>
        <v>27.868</v>
      </c>
      <c r="J4" s="14">
        <f t="shared" ref="J4:J35" si="1">G4+I4</f>
        <v>68.308</v>
      </c>
      <c r="K4" s="21">
        <v>2</v>
      </c>
      <c r="L4" s="21" t="s">
        <v>21</v>
      </c>
      <c r="M4" s="10"/>
    </row>
    <row r="5" ht="25" customHeight="1" spans="1:13">
      <c r="A5" s="10">
        <v>3</v>
      </c>
      <c r="B5" s="11" t="s">
        <v>14</v>
      </c>
      <c r="C5" s="11" t="s">
        <v>15</v>
      </c>
      <c r="D5" s="12" t="s">
        <v>22</v>
      </c>
      <c r="E5" s="12" t="s">
        <v>23</v>
      </c>
      <c r="F5" s="13">
        <v>64.8</v>
      </c>
      <c r="G5" s="14">
        <f>F5*0.6</f>
        <v>38.88</v>
      </c>
      <c r="H5" s="14">
        <v>67.67</v>
      </c>
      <c r="I5" s="14">
        <f t="shared" si="0"/>
        <v>27.068</v>
      </c>
      <c r="J5" s="14">
        <f t="shared" si="1"/>
        <v>65.948</v>
      </c>
      <c r="K5" s="21">
        <v>3</v>
      </c>
      <c r="L5" s="21" t="s">
        <v>21</v>
      </c>
      <c r="M5" s="10"/>
    </row>
    <row r="6" ht="25" customHeight="1" spans="1:13">
      <c r="A6" s="10">
        <v>4</v>
      </c>
      <c r="B6" s="11" t="s">
        <v>14</v>
      </c>
      <c r="C6" s="11" t="s">
        <v>24</v>
      </c>
      <c r="D6" s="12" t="s">
        <v>25</v>
      </c>
      <c r="E6" s="12" t="s">
        <v>26</v>
      </c>
      <c r="F6" s="13">
        <v>73.4</v>
      </c>
      <c r="G6" s="14">
        <f t="shared" ref="G6:G37" si="2">F6*0.6</f>
        <v>44.04</v>
      </c>
      <c r="H6" s="14">
        <v>64.33</v>
      </c>
      <c r="I6" s="14">
        <f t="shared" si="0"/>
        <v>25.732</v>
      </c>
      <c r="J6" s="14">
        <f t="shared" si="1"/>
        <v>69.772</v>
      </c>
      <c r="K6" s="21">
        <v>1</v>
      </c>
      <c r="L6" s="21" t="s">
        <v>18</v>
      </c>
      <c r="M6" s="10"/>
    </row>
    <row r="7" ht="25" customHeight="1" spans="1:13">
      <c r="A7" s="10">
        <v>5</v>
      </c>
      <c r="B7" s="11" t="s">
        <v>14</v>
      </c>
      <c r="C7" s="11" t="s">
        <v>24</v>
      </c>
      <c r="D7" s="12" t="s">
        <v>27</v>
      </c>
      <c r="E7" s="12" t="s">
        <v>28</v>
      </c>
      <c r="F7" s="13">
        <v>69.2</v>
      </c>
      <c r="G7" s="14">
        <f t="shared" si="2"/>
        <v>41.52</v>
      </c>
      <c r="H7" s="14">
        <v>69.83</v>
      </c>
      <c r="I7" s="14">
        <f t="shared" si="0"/>
        <v>27.932</v>
      </c>
      <c r="J7" s="14">
        <f t="shared" si="1"/>
        <v>69.452</v>
      </c>
      <c r="K7" s="21">
        <v>2</v>
      </c>
      <c r="L7" s="21" t="s">
        <v>18</v>
      </c>
      <c r="M7" s="10"/>
    </row>
    <row r="8" ht="25" customHeight="1" spans="1:13">
      <c r="A8" s="10">
        <v>6</v>
      </c>
      <c r="B8" s="11" t="s">
        <v>14</v>
      </c>
      <c r="C8" s="11" t="s">
        <v>24</v>
      </c>
      <c r="D8" s="12" t="s">
        <v>29</v>
      </c>
      <c r="E8" s="12" t="s">
        <v>30</v>
      </c>
      <c r="F8" s="13">
        <v>65.8</v>
      </c>
      <c r="G8" s="14">
        <f t="shared" si="2"/>
        <v>39.48</v>
      </c>
      <c r="H8" s="14">
        <v>69</v>
      </c>
      <c r="I8" s="14">
        <f t="shared" si="0"/>
        <v>27.6</v>
      </c>
      <c r="J8" s="14">
        <f t="shared" si="1"/>
        <v>67.08</v>
      </c>
      <c r="K8" s="21">
        <v>3</v>
      </c>
      <c r="L8" s="21" t="s">
        <v>21</v>
      </c>
      <c r="M8" s="10"/>
    </row>
    <row r="9" ht="25" customHeight="1" spans="1:13">
      <c r="A9" s="10">
        <v>7</v>
      </c>
      <c r="B9" s="11" t="s">
        <v>14</v>
      </c>
      <c r="C9" s="11" t="s">
        <v>24</v>
      </c>
      <c r="D9" s="12" t="s">
        <v>31</v>
      </c>
      <c r="E9" s="12" t="s">
        <v>32</v>
      </c>
      <c r="F9" s="13">
        <v>64.6</v>
      </c>
      <c r="G9" s="14">
        <f t="shared" si="2"/>
        <v>38.76</v>
      </c>
      <c r="H9" s="14">
        <v>64</v>
      </c>
      <c r="I9" s="14">
        <f t="shared" si="0"/>
        <v>25.6</v>
      </c>
      <c r="J9" s="14">
        <f t="shared" si="1"/>
        <v>64.36</v>
      </c>
      <c r="K9" s="21">
        <v>4</v>
      </c>
      <c r="L9" s="21" t="s">
        <v>21</v>
      </c>
      <c r="M9" s="10"/>
    </row>
    <row r="10" ht="25" customHeight="1" spans="1:13">
      <c r="A10" s="10">
        <v>8</v>
      </c>
      <c r="B10" s="11" t="s">
        <v>14</v>
      </c>
      <c r="C10" s="11" t="s">
        <v>24</v>
      </c>
      <c r="D10" s="25" t="s">
        <v>33</v>
      </c>
      <c r="E10" s="12" t="s">
        <v>34</v>
      </c>
      <c r="F10" s="13">
        <v>58.6</v>
      </c>
      <c r="G10" s="14">
        <f t="shared" si="2"/>
        <v>35.16</v>
      </c>
      <c r="H10" s="14">
        <v>63.83</v>
      </c>
      <c r="I10" s="14">
        <f t="shared" si="0"/>
        <v>25.532</v>
      </c>
      <c r="J10" s="14">
        <f t="shared" si="1"/>
        <v>60.692</v>
      </c>
      <c r="K10" s="21">
        <v>5</v>
      </c>
      <c r="L10" s="21" t="s">
        <v>21</v>
      </c>
      <c r="M10" s="10"/>
    </row>
    <row r="11" ht="25" customHeight="1" spans="1:13">
      <c r="A11" s="10">
        <v>9</v>
      </c>
      <c r="B11" s="11" t="s">
        <v>14</v>
      </c>
      <c r="C11" s="11" t="s">
        <v>24</v>
      </c>
      <c r="D11" s="12" t="s">
        <v>35</v>
      </c>
      <c r="E11" s="12" t="s">
        <v>36</v>
      </c>
      <c r="F11" s="13">
        <v>59.2</v>
      </c>
      <c r="G11" s="14">
        <f t="shared" si="2"/>
        <v>35.52</v>
      </c>
      <c r="H11" s="14">
        <v>35.5</v>
      </c>
      <c r="I11" s="14">
        <f t="shared" si="0"/>
        <v>14.2</v>
      </c>
      <c r="J11" s="14">
        <f t="shared" si="1"/>
        <v>49.72</v>
      </c>
      <c r="K11" s="21">
        <v>6</v>
      </c>
      <c r="L11" s="21" t="s">
        <v>21</v>
      </c>
      <c r="M11" s="10" t="s">
        <v>37</v>
      </c>
    </row>
    <row r="12" ht="25" customHeight="1" spans="1:13">
      <c r="A12" s="10">
        <v>10</v>
      </c>
      <c r="B12" s="15" t="s">
        <v>38</v>
      </c>
      <c r="C12" s="11" t="s">
        <v>39</v>
      </c>
      <c r="D12" s="12" t="s">
        <v>40</v>
      </c>
      <c r="E12" s="12" t="s">
        <v>41</v>
      </c>
      <c r="F12" s="13">
        <v>61.4</v>
      </c>
      <c r="G12" s="14">
        <f t="shared" si="2"/>
        <v>36.84</v>
      </c>
      <c r="H12" s="14">
        <v>68.33</v>
      </c>
      <c r="I12" s="14">
        <f t="shared" si="0"/>
        <v>27.332</v>
      </c>
      <c r="J12" s="14">
        <f t="shared" si="1"/>
        <v>64.172</v>
      </c>
      <c r="K12" s="21">
        <v>1</v>
      </c>
      <c r="L12" s="21" t="s">
        <v>18</v>
      </c>
      <c r="M12" s="10"/>
    </row>
    <row r="13" ht="25" customHeight="1" spans="1:13">
      <c r="A13" s="10">
        <v>11</v>
      </c>
      <c r="B13" s="15" t="s">
        <v>38</v>
      </c>
      <c r="C13" s="11" t="s">
        <v>39</v>
      </c>
      <c r="D13" s="12" t="s">
        <v>42</v>
      </c>
      <c r="E13" s="12" t="s">
        <v>43</v>
      </c>
      <c r="F13" s="13">
        <v>58.2</v>
      </c>
      <c r="G13" s="14">
        <f t="shared" si="2"/>
        <v>34.92</v>
      </c>
      <c r="H13" s="14">
        <v>69.5</v>
      </c>
      <c r="I13" s="14">
        <f t="shared" si="0"/>
        <v>27.8</v>
      </c>
      <c r="J13" s="14">
        <f t="shared" si="1"/>
        <v>62.72</v>
      </c>
      <c r="K13" s="21">
        <v>2</v>
      </c>
      <c r="L13" s="21" t="s">
        <v>21</v>
      </c>
      <c r="M13" s="10"/>
    </row>
    <row r="14" ht="25" customHeight="1" spans="1:13">
      <c r="A14" s="10">
        <v>12</v>
      </c>
      <c r="B14" s="15" t="s">
        <v>38</v>
      </c>
      <c r="C14" s="11" t="s">
        <v>39</v>
      </c>
      <c r="D14" s="12" t="s">
        <v>44</v>
      </c>
      <c r="E14" s="12" t="s">
        <v>45</v>
      </c>
      <c r="F14" s="13">
        <v>56.2</v>
      </c>
      <c r="G14" s="14">
        <f t="shared" si="2"/>
        <v>33.72</v>
      </c>
      <c r="H14" s="14">
        <v>67.33</v>
      </c>
      <c r="I14" s="14">
        <f t="shared" si="0"/>
        <v>26.932</v>
      </c>
      <c r="J14" s="14">
        <f t="shared" si="1"/>
        <v>60.652</v>
      </c>
      <c r="K14" s="21">
        <v>3</v>
      </c>
      <c r="L14" s="21" t="s">
        <v>21</v>
      </c>
      <c r="M14" s="10"/>
    </row>
    <row r="15" ht="25" customHeight="1" spans="1:13">
      <c r="A15" s="10">
        <v>13</v>
      </c>
      <c r="B15" s="15" t="s">
        <v>46</v>
      </c>
      <c r="C15" s="11" t="s">
        <v>47</v>
      </c>
      <c r="D15" s="12" t="s">
        <v>48</v>
      </c>
      <c r="E15" s="12" t="s">
        <v>49</v>
      </c>
      <c r="F15" s="13">
        <v>68.2</v>
      </c>
      <c r="G15" s="14">
        <f t="shared" si="2"/>
        <v>40.92</v>
      </c>
      <c r="H15" s="14">
        <v>65</v>
      </c>
      <c r="I15" s="14">
        <f t="shared" si="0"/>
        <v>26</v>
      </c>
      <c r="J15" s="14">
        <f t="shared" si="1"/>
        <v>66.92</v>
      </c>
      <c r="K15" s="21">
        <v>1</v>
      </c>
      <c r="L15" s="21" t="s">
        <v>18</v>
      </c>
      <c r="M15" s="10"/>
    </row>
    <row r="16" ht="25" customHeight="1" spans="1:13">
      <c r="A16" s="10">
        <v>14</v>
      </c>
      <c r="B16" s="15" t="s">
        <v>46</v>
      </c>
      <c r="C16" s="11" t="s">
        <v>47</v>
      </c>
      <c r="D16" s="12" t="s">
        <v>50</v>
      </c>
      <c r="E16" s="12" t="s">
        <v>51</v>
      </c>
      <c r="F16" s="13">
        <v>62.8</v>
      </c>
      <c r="G16" s="14">
        <f t="shared" si="2"/>
        <v>37.68</v>
      </c>
      <c r="H16" s="14">
        <v>66</v>
      </c>
      <c r="I16" s="14">
        <f t="shared" si="0"/>
        <v>26.4</v>
      </c>
      <c r="J16" s="14">
        <f t="shared" si="1"/>
        <v>64.08</v>
      </c>
      <c r="K16" s="21">
        <v>2</v>
      </c>
      <c r="L16" s="21" t="s">
        <v>21</v>
      </c>
      <c r="M16" s="10"/>
    </row>
    <row r="17" ht="25" customHeight="1" spans="1:13">
      <c r="A17" s="10">
        <v>15</v>
      </c>
      <c r="B17" s="15" t="s">
        <v>46</v>
      </c>
      <c r="C17" s="11" t="s">
        <v>47</v>
      </c>
      <c r="D17" s="12" t="s">
        <v>52</v>
      </c>
      <c r="E17" s="12" t="s">
        <v>53</v>
      </c>
      <c r="F17" s="13">
        <v>63.8</v>
      </c>
      <c r="G17" s="14">
        <f t="shared" si="2"/>
        <v>38.28</v>
      </c>
      <c r="H17" s="14">
        <v>63.33</v>
      </c>
      <c r="I17" s="14">
        <f t="shared" si="0"/>
        <v>25.332</v>
      </c>
      <c r="J17" s="14">
        <f t="shared" si="1"/>
        <v>63.612</v>
      </c>
      <c r="K17" s="21">
        <v>3</v>
      </c>
      <c r="L17" s="21" t="s">
        <v>21</v>
      </c>
      <c r="M17" s="10"/>
    </row>
    <row r="18" ht="25" customHeight="1" spans="1:13">
      <c r="A18" s="10">
        <v>16</v>
      </c>
      <c r="B18" s="15" t="s">
        <v>54</v>
      </c>
      <c r="C18" s="11" t="s">
        <v>55</v>
      </c>
      <c r="D18" s="12" t="s">
        <v>56</v>
      </c>
      <c r="E18" s="12" t="s">
        <v>57</v>
      </c>
      <c r="F18" s="13">
        <v>57.2</v>
      </c>
      <c r="G18" s="14">
        <f t="shared" si="2"/>
        <v>34.32</v>
      </c>
      <c r="H18" s="14">
        <v>68.83</v>
      </c>
      <c r="I18" s="14">
        <f t="shared" si="0"/>
        <v>27.532</v>
      </c>
      <c r="J18" s="14">
        <f t="shared" si="1"/>
        <v>61.852</v>
      </c>
      <c r="K18" s="21">
        <v>1</v>
      </c>
      <c r="L18" s="21" t="s">
        <v>18</v>
      </c>
      <c r="M18" s="10"/>
    </row>
    <row r="19" ht="25" customHeight="1" spans="1:13">
      <c r="A19" s="10">
        <v>17</v>
      </c>
      <c r="B19" s="15" t="s">
        <v>54</v>
      </c>
      <c r="C19" s="11" t="s">
        <v>55</v>
      </c>
      <c r="D19" s="25" t="s">
        <v>58</v>
      </c>
      <c r="E19" s="12" t="s">
        <v>59</v>
      </c>
      <c r="F19" s="13">
        <v>50.8</v>
      </c>
      <c r="G19" s="14">
        <f t="shared" si="2"/>
        <v>30.48</v>
      </c>
      <c r="H19" s="14">
        <v>66.67</v>
      </c>
      <c r="I19" s="14">
        <f t="shared" si="0"/>
        <v>26.668</v>
      </c>
      <c r="J19" s="14">
        <f t="shared" si="1"/>
        <v>57.148</v>
      </c>
      <c r="K19" s="21">
        <v>2</v>
      </c>
      <c r="L19" s="21" t="s">
        <v>21</v>
      </c>
      <c r="M19" s="10"/>
    </row>
    <row r="20" ht="25" customHeight="1" spans="1:13">
      <c r="A20" s="10">
        <v>18</v>
      </c>
      <c r="B20" s="15" t="s">
        <v>54</v>
      </c>
      <c r="C20" s="11" t="s">
        <v>55</v>
      </c>
      <c r="D20" s="12" t="s">
        <v>60</v>
      </c>
      <c r="E20" s="12" t="s">
        <v>61</v>
      </c>
      <c r="F20" s="13">
        <v>53.2</v>
      </c>
      <c r="G20" s="14">
        <f t="shared" si="2"/>
        <v>31.92</v>
      </c>
      <c r="H20" s="14">
        <v>62.67</v>
      </c>
      <c r="I20" s="14">
        <f t="shared" si="0"/>
        <v>25.068</v>
      </c>
      <c r="J20" s="14">
        <f t="shared" si="1"/>
        <v>56.988</v>
      </c>
      <c r="K20" s="21">
        <v>3</v>
      </c>
      <c r="L20" s="21" t="s">
        <v>21</v>
      </c>
      <c r="M20" s="10"/>
    </row>
    <row r="21" ht="25" customHeight="1" spans="1:13">
      <c r="A21" s="10">
        <v>19</v>
      </c>
      <c r="B21" s="15" t="s">
        <v>62</v>
      </c>
      <c r="C21" s="11" t="s">
        <v>63</v>
      </c>
      <c r="D21" s="12" t="s">
        <v>64</v>
      </c>
      <c r="E21" s="12" t="s">
        <v>65</v>
      </c>
      <c r="F21" s="13">
        <v>62.8</v>
      </c>
      <c r="G21" s="14">
        <f t="shared" si="2"/>
        <v>37.68</v>
      </c>
      <c r="H21" s="14">
        <v>73.33</v>
      </c>
      <c r="I21" s="14">
        <f t="shared" si="0"/>
        <v>29.332</v>
      </c>
      <c r="J21" s="14">
        <f t="shared" si="1"/>
        <v>67.012</v>
      </c>
      <c r="K21" s="21">
        <v>1</v>
      </c>
      <c r="L21" s="21" t="s">
        <v>18</v>
      </c>
      <c r="M21" s="10"/>
    </row>
    <row r="22" ht="25" customHeight="1" spans="1:13">
      <c r="A22" s="10">
        <v>20</v>
      </c>
      <c r="B22" s="15" t="s">
        <v>62</v>
      </c>
      <c r="C22" s="11" t="s">
        <v>63</v>
      </c>
      <c r="D22" s="12" t="s">
        <v>66</v>
      </c>
      <c r="E22" s="12" t="s">
        <v>67</v>
      </c>
      <c r="F22" s="13">
        <v>65.4</v>
      </c>
      <c r="G22" s="14">
        <f t="shared" si="2"/>
        <v>39.24</v>
      </c>
      <c r="H22" s="14">
        <v>68.17</v>
      </c>
      <c r="I22" s="14">
        <f t="shared" si="0"/>
        <v>27.268</v>
      </c>
      <c r="J22" s="14">
        <f t="shared" si="1"/>
        <v>66.508</v>
      </c>
      <c r="K22" s="21">
        <v>2</v>
      </c>
      <c r="L22" s="21" t="s">
        <v>21</v>
      </c>
      <c r="M22" s="10"/>
    </row>
    <row r="23" ht="25" customHeight="1" spans="1:13">
      <c r="A23" s="10">
        <v>21</v>
      </c>
      <c r="B23" s="15" t="s">
        <v>62</v>
      </c>
      <c r="C23" s="11" t="s">
        <v>63</v>
      </c>
      <c r="D23" s="12" t="s">
        <v>68</v>
      </c>
      <c r="E23" s="12" t="s">
        <v>69</v>
      </c>
      <c r="F23" s="13">
        <v>64.2</v>
      </c>
      <c r="G23" s="14">
        <f t="shared" si="2"/>
        <v>38.52</v>
      </c>
      <c r="H23" s="14">
        <v>67.83</v>
      </c>
      <c r="I23" s="14">
        <f t="shared" si="0"/>
        <v>27.132</v>
      </c>
      <c r="J23" s="14">
        <f t="shared" si="1"/>
        <v>65.652</v>
      </c>
      <c r="K23" s="21">
        <v>3</v>
      </c>
      <c r="L23" s="21" t="s">
        <v>21</v>
      </c>
      <c r="M23" s="10"/>
    </row>
    <row r="24" ht="25" customHeight="1" spans="1:13">
      <c r="A24" s="10">
        <v>22</v>
      </c>
      <c r="B24" s="15" t="s">
        <v>70</v>
      </c>
      <c r="C24" s="11" t="s">
        <v>71</v>
      </c>
      <c r="D24" s="12" t="s">
        <v>72</v>
      </c>
      <c r="E24" s="12" t="s">
        <v>73</v>
      </c>
      <c r="F24" s="13">
        <v>50.8</v>
      </c>
      <c r="G24" s="14">
        <f t="shared" si="2"/>
        <v>30.48</v>
      </c>
      <c r="H24" s="14">
        <v>69.5</v>
      </c>
      <c r="I24" s="14">
        <f t="shared" si="0"/>
        <v>27.8</v>
      </c>
      <c r="J24" s="14">
        <f t="shared" si="1"/>
        <v>58.28</v>
      </c>
      <c r="K24" s="21">
        <v>1</v>
      </c>
      <c r="L24" s="21" t="s">
        <v>18</v>
      </c>
      <c r="M24" s="10"/>
    </row>
    <row r="25" ht="25" customHeight="1" spans="1:13">
      <c r="A25" s="10">
        <v>23</v>
      </c>
      <c r="B25" s="15" t="s">
        <v>70</v>
      </c>
      <c r="C25" s="11" t="s">
        <v>71</v>
      </c>
      <c r="D25" s="12" t="s">
        <v>74</v>
      </c>
      <c r="E25" s="12" t="s">
        <v>75</v>
      </c>
      <c r="F25" s="13">
        <v>48.8</v>
      </c>
      <c r="G25" s="14">
        <f t="shared" si="2"/>
        <v>29.28</v>
      </c>
      <c r="H25" s="14">
        <v>67.5</v>
      </c>
      <c r="I25" s="14">
        <f t="shared" si="0"/>
        <v>27</v>
      </c>
      <c r="J25" s="14">
        <f t="shared" si="1"/>
        <v>56.28</v>
      </c>
      <c r="K25" s="21">
        <v>2</v>
      </c>
      <c r="L25" s="21" t="s">
        <v>21</v>
      </c>
      <c r="M25" s="10"/>
    </row>
    <row r="26" ht="25" customHeight="1" spans="1:13">
      <c r="A26" s="10">
        <v>24</v>
      </c>
      <c r="B26" s="15" t="s">
        <v>70</v>
      </c>
      <c r="C26" s="11" t="s">
        <v>76</v>
      </c>
      <c r="D26" s="12" t="s">
        <v>77</v>
      </c>
      <c r="E26" s="12" t="s">
        <v>78</v>
      </c>
      <c r="F26" s="13">
        <v>52.2</v>
      </c>
      <c r="G26" s="14">
        <f t="shared" si="2"/>
        <v>31.32</v>
      </c>
      <c r="H26" s="14">
        <v>70.17</v>
      </c>
      <c r="I26" s="14">
        <f t="shared" si="0"/>
        <v>28.068</v>
      </c>
      <c r="J26" s="14">
        <f t="shared" si="1"/>
        <v>59.388</v>
      </c>
      <c r="K26" s="21">
        <v>1</v>
      </c>
      <c r="L26" s="21" t="s">
        <v>18</v>
      </c>
      <c r="M26" s="10"/>
    </row>
    <row r="27" ht="25" customHeight="1" spans="1:13">
      <c r="A27" s="10">
        <v>25</v>
      </c>
      <c r="B27" s="15" t="s">
        <v>70</v>
      </c>
      <c r="C27" s="11" t="s">
        <v>76</v>
      </c>
      <c r="D27" s="12" t="s">
        <v>79</v>
      </c>
      <c r="E27" s="12" t="s">
        <v>80</v>
      </c>
      <c r="F27" s="13">
        <v>50.2</v>
      </c>
      <c r="G27" s="14">
        <f t="shared" si="2"/>
        <v>30.12</v>
      </c>
      <c r="H27" s="14">
        <v>71.33</v>
      </c>
      <c r="I27" s="14">
        <f t="shared" si="0"/>
        <v>28.532</v>
      </c>
      <c r="J27" s="14">
        <f t="shared" si="1"/>
        <v>58.652</v>
      </c>
      <c r="K27" s="21">
        <v>2</v>
      </c>
      <c r="L27" s="21" t="s">
        <v>21</v>
      </c>
      <c r="M27" s="10"/>
    </row>
    <row r="28" ht="32" customHeight="1" spans="1:13">
      <c r="A28" s="10">
        <v>26</v>
      </c>
      <c r="B28" s="15" t="s">
        <v>70</v>
      </c>
      <c r="C28" s="11" t="s">
        <v>76</v>
      </c>
      <c r="D28" s="12" t="s">
        <v>81</v>
      </c>
      <c r="E28" s="12" t="s">
        <v>82</v>
      </c>
      <c r="F28" s="13">
        <v>54.6</v>
      </c>
      <c r="G28" s="14">
        <f t="shared" si="2"/>
        <v>32.76</v>
      </c>
      <c r="H28" s="14">
        <v>62.5</v>
      </c>
      <c r="I28" s="14">
        <f t="shared" si="0"/>
        <v>25</v>
      </c>
      <c r="J28" s="14">
        <f t="shared" si="1"/>
        <v>57.76</v>
      </c>
      <c r="K28" s="21">
        <v>3</v>
      </c>
      <c r="L28" s="21" t="s">
        <v>21</v>
      </c>
      <c r="M28" s="10"/>
    </row>
    <row r="29" ht="25" customHeight="1" spans="1:13">
      <c r="A29" s="10">
        <v>27</v>
      </c>
      <c r="B29" s="15" t="s">
        <v>70</v>
      </c>
      <c r="C29" s="11" t="s">
        <v>76</v>
      </c>
      <c r="D29" s="12" t="s">
        <v>83</v>
      </c>
      <c r="E29" s="12" t="s">
        <v>84</v>
      </c>
      <c r="F29" s="13">
        <v>50.2</v>
      </c>
      <c r="G29" s="14">
        <f t="shared" si="2"/>
        <v>30.12</v>
      </c>
      <c r="H29" s="14">
        <v>0</v>
      </c>
      <c r="I29" s="14">
        <f t="shared" si="0"/>
        <v>0</v>
      </c>
      <c r="J29" s="14">
        <f t="shared" si="1"/>
        <v>30.12</v>
      </c>
      <c r="K29" s="21">
        <v>4</v>
      </c>
      <c r="L29" s="21" t="s">
        <v>21</v>
      </c>
      <c r="M29" s="10" t="s">
        <v>85</v>
      </c>
    </row>
    <row r="30" ht="35" customHeight="1" spans="1:13">
      <c r="A30" s="10">
        <v>28</v>
      </c>
      <c r="B30" s="15" t="s">
        <v>70</v>
      </c>
      <c r="C30" s="11" t="s">
        <v>86</v>
      </c>
      <c r="D30" s="12" t="s">
        <v>87</v>
      </c>
      <c r="E30" s="12" t="s">
        <v>88</v>
      </c>
      <c r="F30" s="13">
        <v>66.8</v>
      </c>
      <c r="G30" s="14">
        <f t="shared" si="2"/>
        <v>40.08</v>
      </c>
      <c r="H30" s="14">
        <v>65.67</v>
      </c>
      <c r="I30" s="14">
        <f t="shared" si="0"/>
        <v>26.268</v>
      </c>
      <c r="J30" s="14">
        <f t="shared" si="1"/>
        <v>66.348</v>
      </c>
      <c r="K30" s="21">
        <v>1</v>
      </c>
      <c r="L30" s="21" t="s">
        <v>18</v>
      </c>
      <c r="M30" s="10"/>
    </row>
    <row r="31" ht="35" customHeight="1" spans="1:13">
      <c r="A31" s="10">
        <v>29</v>
      </c>
      <c r="B31" s="15" t="s">
        <v>70</v>
      </c>
      <c r="C31" s="11" t="s">
        <v>86</v>
      </c>
      <c r="D31" s="12" t="s">
        <v>89</v>
      </c>
      <c r="E31" s="12" t="s">
        <v>90</v>
      </c>
      <c r="F31" s="13">
        <v>60.8</v>
      </c>
      <c r="G31" s="14">
        <f t="shared" si="2"/>
        <v>36.48</v>
      </c>
      <c r="H31" s="14">
        <v>69.83</v>
      </c>
      <c r="I31" s="14">
        <f t="shared" si="0"/>
        <v>27.932</v>
      </c>
      <c r="J31" s="14">
        <f t="shared" si="1"/>
        <v>64.412</v>
      </c>
      <c r="K31" s="21">
        <v>2</v>
      </c>
      <c r="L31" s="21" t="s">
        <v>21</v>
      </c>
      <c r="M31" s="10"/>
    </row>
    <row r="32" ht="35" customHeight="1" spans="1:13">
      <c r="A32" s="10">
        <v>30</v>
      </c>
      <c r="B32" s="15" t="s">
        <v>70</v>
      </c>
      <c r="C32" s="11" t="s">
        <v>86</v>
      </c>
      <c r="D32" s="12" t="s">
        <v>91</v>
      </c>
      <c r="E32" s="12" t="s">
        <v>92</v>
      </c>
      <c r="F32" s="13">
        <v>62</v>
      </c>
      <c r="G32" s="14">
        <f t="shared" si="2"/>
        <v>37.2</v>
      </c>
      <c r="H32" s="14">
        <v>68</v>
      </c>
      <c r="I32" s="14">
        <f t="shared" si="0"/>
        <v>27.2</v>
      </c>
      <c r="J32" s="14">
        <f t="shared" si="1"/>
        <v>64.4</v>
      </c>
      <c r="K32" s="21">
        <v>3</v>
      </c>
      <c r="L32" s="21" t="s">
        <v>21</v>
      </c>
      <c r="M32" s="10"/>
    </row>
    <row r="33" ht="25" customHeight="1" spans="1:13">
      <c r="A33" s="10">
        <v>31</v>
      </c>
      <c r="B33" s="15" t="s">
        <v>70</v>
      </c>
      <c r="C33" s="11" t="s">
        <v>93</v>
      </c>
      <c r="D33" s="12" t="s">
        <v>94</v>
      </c>
      <c r="E33" s="12" t="s">
        <v>95</v>
      </c>
      <c r="F33" s="13">
        <v>49.4</v>
      </c>
      <c r="G33" s="14">
        <f t="shared" si="2"/>
        <v>29.64</v>
      </c>
      <c r="H33" s="14">
        <v>67.33</v>
      </c>
      <c r="I33" s="14">
        <f t="shared" si="0"/>
        <v>26.932</v>
      </c>
      <c r="J33" s="14">
        <f t="shared" si="1"/>
        <v>56.572</v>
      </c>
      <c r="K33" s="21">
        <v>1</v>
      </c>
      <c r="L33" s="21" t="s">
        <v>18</v>
      </c>
      <c r="M33" s="22"/>
    </row>
    <row r="34" ht="25" customHeight="1" spans="1:13">
      <c r="A34" s="10">
        <v>32</v>
      </c>
      <c r="B34" s="15" t="s">
        <v>96</v>
      </c>
      <c r="C34" s="12" t="s">
        <v>97</v>
      </c>
      <c r="D34" s="12" t="s">
        <v>98</v>
      </c>
      <c r="E34" s="12" t="s">
        <v>99</v>
      </c>
      <c r="F34" s="13">
        <v>60.51</v>
      </c>
      <c r="G34" s="14">
        <f t="shared" si="2"/>
        <v>36.306</v>
      </c>
      <c r="H34" s="14">
        <v>65.33</v>
      </c>
      <c r="I34" s="14">
        <f t="shared" si="0"/>
        <v>26.132</v>
      </c>
      <c r="J34" s="14">
        <f t="shared" si="1"/>
        <v>62.438</v>
      </c>
      <c r="K34" s="21">
        <v>1</v>
      </c>
      <c r="L34" s="21" t="s">
        <v>18</v>
      </c>
      <c r="M34" s="10"/>
    </row>
    <row r="35" ht="25" customHeight="1" spans="1:13">
      <c r="A35" s="10">
        <v>33</v>
      </c>
      <c r="B35" s="15" t="s">
        <v>96</v>
      </c>
      <c r="C35" s="12" t="s">
        <v>97</v>
      </c>
      <c r="D35" s="12" t="s">
        <v>100</v>
      </c>
      <c r="E35" s="12" t="s">
        <v>101</v>
      </c>
      <c r="F35" s="13">
        <v>64.69</v>
      </c>
      <c r="G35" s="14">
        <f t="shared" si="2"/>
        <v>38.814</v>
      </c>
      <c r="H35" s="14">
        <v>53.33</v>
      </c>
      <c r="I35" s="14">
        <f t="shared" si="0"/>
        <v>21.332</v>
      </c>
      <c r="J35" s="14">
        <f t="shared" si="1"/>
        <v>60.146</v>
      </c>
      <c r="K35" s="21">
        <v>2</v>
      </c>
      <c r="L35" s="21" t="s">
        <v>21</v>
      </c>
      <c r="M35" s="10" t="s">
        <v>37</v>
      </c>
    </row>
    <row r="36" ht="25" customHeight="1" spans="1:13">
      <c r="A36" s="10">
        <v>34</v>
      </c>
      <c r="B36" s="15" t="s">
        <v>96</v>
      </c>
      <c r="C36" s="12" t="s">
        <v>97</v>
      </c>
      <c r="D36" s="25" t="s">
        <v>102</v>
      </c>
      <c r="E36" s="12" t="s">
        <v>103</v>
      </c>
      <c r="F36" s="13">
        <v>59.99</v>
      </c>
      <c r="G36" s="14">
        <f t="shared" si="2"/>
        <v>35.994</v>
      </c>
      <c r="H36" s="14">
        <v>53</v>
      </c>
      <c r="I36" s="14">
        <f t="shared" ref="I36:I67" si="3">H36*0.4</f>
        <v>21.2</v>
      </c>
      <c r="J36" s="14">
        <f t="shared" ref="J36:J67" si="4">G36+I36</f>
        <v>57.194</v>
      </c>
      <c r="K36" s="21">
        <v>3</v>
      </c>
      <c r="L36" s="21" t="s">
        <v>21</v>
      </c>
      <c r="M36" s="10" t="s">
        <v>37</v>
      </c>
    </row>
    <row r="37" ht="25" customHeight="1" spans="1:13">
      <c r="A37" s="10">
        <v>35</v>
      </c>
      <c r="B37" s="15" t="s">
        <v>70</v>
      </c>
      <c r="C37" s="11" t="s">
        <v>104</v>
      </c>
      <c r="D37" s="12" t="s">
        <v>105</v>
      </c>
      <c r="E37" s="12" t="s">
        <v>106</v>
      </c>
      <c r="F37" s="13">
        <v>51.8</v>
      </c>
      <c r="G37" s="14">
        <f t="shared" si="2"/>
        <v>31.08</v>
      </c>
      <c r="H37" s="14">
        <v>71.33</v>
      </c>
      <c r="I37" s="14">
        <f t="shared" si="3"/>
        <v>28.532</v>
      </c>
      <c r="J37" s="14">
        <f t="shared" si="4"/>
        <v>59.612</v>
      </c>
      <c r="K37" s="21">
        <v>1</v>
      </c>
      <c r="L37" s="21" t="s">
        <v>18</v>
      </c>
      <c r="M37" s="10"/>
    </row>
    <row r="38" ht="25" customHeight="1" spans="1:13">
      <c r="A38" s="10">
        <v>36</v>
      </c>
      <c r="B38" s="15" t="s">
        <v>70</v>
      </c>
      <c r="C38" s="11" t="s">
        <v>104</v>
      </c>
      <c r="D38" s="12" t="s">
        <v>107</v>
      </c>
      <c r="E38" s="12" t="s">
        <v>108</v>
      </c>
      <c r="F38" s="13">
        <v>51.8</v>
      </c>
      <c r="G38" s="14">
        <f t="shared" ref="G38:G69" si="5">F38*0.6</f>
        <v>31.08</v>
      </c>
      <c r="H38" s="14">
        <v>67.67</v>
      </c>
      <c r="I38" s="14">
        <f t="shared" si="3"/>
        <v>27.068</v>
      </c>
      <c r="J38" s="14">
        <f t="shared" si="4"/>
        <v>58.148</v>
      </c>
      <c r="K38" s="21">
        <v>2</v>
      </c>
      <c r="L38" s="21" t="s">
        <v>21</v>
      </c>
      <c r="M38" s="10"/>
    </row>
    <row r="39" ht="25" customHeight="1" spans="1:13">
      <c r="A39" s="10">
        <v>37</v>
      </c>
      <c r="B39" s="15" t="s">
        <v>70</v>
      </c>
      <c r="C39" s="11" t="s">
        <v>104</v>
      </c>
      <c r="D39" s="12" t="s">
        <v>109</v>
      </c>
      <c r="E39" s="12" t="s">
        <v>110</v>
      </c>
      <c r="F39" s="13">
        <v>49.8</v>
      </c>
      <c r="G39" s="14">
        <f t="shared" si="5"/>
        <v>29.88</v>
      </c>
      <c r="H39" s="14">
        <v>65.33</v>
      </c>
      <c r="I39" s="14">
        <f t="shared" si="3"/>
        <v>26.132</v>
      </c>
      <c r="J39" s="14">
        <f t="shared" si="4"/>
        <v>56.012</v>
      </c>
      <c r="K39" s="21">
        <v>3</v>
      </c>
      <c r="L39" s="21" t="s">
        <v>21</v>
      </c>
      <c r="M39" s="10"/>
    </row>
    <row r="40" ht="25" customHeight="1" spans="1:13">
      <c r="A40" s="10">
        <v>38</v>
      </c>
      <c r="B40" s="15" t="s">
        <v>111</v>
      </c>
      <c r="C40" s="11" t="s">
        <v>112</v>
      </c>
      <c r="D40" s="12" t="s">
        <v>113</v>
      </c>
      <c r="E40" s="12" t="s">
        <v>114</v>
      </c>
      <c r="F40" s="13">
        <v>65.8</v>
      </c>
      <c r="G40" s="14">
        <f t="shared" si="5"/>
        <v>39.48</v>
      </c>
      <c r="H40" s="14">
        <v>72.33</v>
      </c>
      <c r="I40" s="14">
        <f t="shared" si="3"/>
        <v>28.932</v>
      </c>
      <c r="J40" s="14">
        <f t="shared" si="4"/>
        <v>68.412</v>
      </c>
      <c r="K40" s="21">
        <v>1</v>
      </c>
      <c r="L40" s="21" t="s">
        <v>18</v>
      </c>
      <c r="M40" s="10"/>
    </row>
    <row r="41" ht="25" customHeight="1" spans="1:13">
      <c r="A41" s="10">
        <v>39</v>
      </c>
      <c r="B41" s="15" t="s">
        <v>111</v>
      </c>
      <c r="C41" s="11" t="s">
        <v>112</v>
      </c>
      <c r="D41" s="12" t="s">
        <v>115</v>
      </c>
      <c r="E41" s="12" t="s">
        <v>116</v>
      </c>
      <c r="F41" s="13">
        <v>62.8</v>
      </c>
      <c r="G41" s="14">
        <f t="shared" si="5"/>
        <v>37.68</v>
      </c>
      <c r="H41" s="14">
        <v>65.67</v>
      </c>
      <c r="I41" s="14">
        <f t="shared" si="3"/>
        <v>26.268</v>
      </c>
      <c r="J41" s="14">
        <f t="shared" si="4"/>
        <v>63.948</v>
      </c>
      <c r="K41" s="21">
        <v>2</v>
      </c>
      <c r="L41" s="21" t="s">
        <v>21</v>
      </c>
      <c r="M41" s="10"/>
    </row>
    <row r="42" ht="25" customHeight="1" spans="1:13">
      <c r="A42" s="10">
        <v>40</v>
      </c>
      <c r="B42" s="15" t="s">
        <v>111</v>
      </c>
      <c r="C42" s="11" t="s">
        <v>112</v>
      </c>
      <c r="D42" s="12" t="s">
        <v>117</v>
      </c>
      <c r="E42" s="12" t="s">
        <v>118</v>
      </c>
      <c r="F42" s="13">
        <v>61.2</v>
      </c>
      <c r="G42" s="14">
        <f t="shared" si="5"/>
        <v>36.72</v>
      </c>
      <c r="H42" s="14">
        <v>65.33</v>
      </c>
      <c r="I42" s="14">
        <f t="shared" si="3"/>
        <v>26.132</v>
      </c>
      <c r="J42" s="14">
        <f t="shared" si="4"/>
        <v>62.852</v>
      </c>
      <c r="K42" s="21">
        <v>3</v>
      </c>
      <c r="L42" s="21" t="s">
        <v>21</v>
      </c>
      <c r="M42" s="10"/>
    </row>
    <row r="43" ht="25" customHeight="1" spans="1:13">
      <c r="A43" s="10">
        <v>41</v>
      </c>
      <c r="B43" s="15" t="s">
        <v>119</v>
      </c>
      <c r="C43" s="12" t="s">
        <v>120</v>
      </c>
      <c r="D43" s="12" t="s">
        <v>121</v>
      </c>
      <c r="E43" s="12" t="s">
        <v>122</v>
      </c>
      <c r="F43" s="13">
        <v>68.01</v>
      </c>
      <c r="G43" s="14">
        <f t="shared" si="5"/>
        <v>40.806</v>
      </c>
      <c r="H43" s="14">
        <v>69.67</v>
      </c>
      <c r="I43" s="14">
        <f t="shared" si="3"/>
        <v>27.868</v>
      </c>
      <c r="J43" s="14">
        <f t="shared" si="4"/>
        <v>68.674</v>
      </c>
      <c r="K43" s="21">
        <v>1</v>
      </c>
      <c r="L43" s="21" t="s">
        <v>18</v>
      </c>
      <c r="M43" s="10"/>
    </row>
    <row r="44" ht="25" customHeight="1" spans="1:13">
      <c r="A44" s="10">
        <v>42</v>
      </c>
      <c r="B44" s="15" t="s">
        <v>38</v>
      </c>
      <c r="C44" s="12" t="s">
        <v>123</v>
      </c>
      <c r="D44" s="12" t="s">
        <v>124</v>
      </c>
      <c r="E44" s="12" t="s">
        <v>125</v>
      </c>
      <c r="F44" s="13">
        <v>81.36</v>
      </c>
      <c r="G44" s="14">
        <f t="shared" si="5"/>
        <v>48.816</v>
      </c>
      <c r="H44" s="14">
        <v>68.67</v>
      </c>
      <c r="I44" s="14">
        <f t="shared" si="3"/>
        <v>27.468</v>
      </c>
      <c r="J44" s="14">
        <f t="shared" si="4"/>
        <v>76.284</v>
      </c>
      <c r="K44" s="21">
        <v>1</v>
      </c>
      <c r="L44" s="21" t="s">
        <v>18</v>
      </c>
      <c r="M44" s="10"/>
    </row>
    <row r="45" ht="25" customHeight="1" spans="1:13">
      <c r="A45" s="10">
        <v>43</v>
      </c>
      <c r="B45" s="15" t="s">
        <v>38</v>
      </c>
      <c r="C45" s="12" t="s">
        <v>123</v>
      </c>
      <c r="D45" s="12" t="s">
        <v>126</v>
      </c>
      <c r="E45" s="12" t="s">
        <v>127</v>
      </c>
      <c r="F45" s="13">
        <v>80.47</v>
      </c>
      <c r="G45" s="14">
        <f t="shared" si="5"/>
        <v>48.282</v>
      </c>
      <c r="H45" s="14">
        <v>66</v>
      </c>
      <c r="I45" s="14">
        <f t="shared" si="3"/>
        <v>26.4</v>
      </c>
      <c r="J45" s="14">
        <f t="shared" si="4"/>
        <v>74.682</v>
      </c>
      <c r="K45" s="21">
        <v>2</v>
      </c>
      <c r="L45" s="21" t="s">
        <v>21</v>
      </c>
      <c r="M45" s="10"/>
    </row>
    <row r="46" ht="25" customHeight="1" spans="1:13">
      <c r="A46" s="10">
        <v>44</v>
      </c>
      <c r="B46" s="15" t="s">
        <v>38</v>
      </c>
      <c r="C46" s="12" t="s">
        <v>123</v>
      </c>
      <c r="D46" s="12" t="s">
        <v>128</v>
      </c>
      <c r="E46" s="12" t="s">
        <v>129</v>
      </c>
      <c r="F46" s="13">
        <v>77.38</v>
      </c>
      <c r="G46" s="14">
        <f t="shared" si="5"/>
        <v>46.428</v>
      </c>
      <c r="H46" s="14">
        <v>63.67</v>
      </c>
      <c r="I46" s="14">
        <f t="shared" si="3"/>
        <v>25.468</v>
      </c>
      <c r="J46" s="14">
        <f t="shared" si="4"/>
        <v>71.896</v>
      </c>
      <c r="K46" s="21">
        <v>3</v>
      </c>
      <c r="L46" s="21" t="s">
        <v>21</v>
      </c>
      <c r="M46" s="10"/>
    </row>
    <row r="47" ht="25" customHeight="1" spans="1:13">
      <c r="A47" s="10">
        <v>45</v>
      </c>
      <c r="B47" s="15" t="s">
        <v>46</v>
      </c>
      <c r="C47" s="12" t="s">
        <v>130</v>
      </c>
      <c r="D47" s="12" t="s">
        <v>131</v>
      </c>
      <c r="E47" s="12" t="s">
        <v>132</v>
      </c>
      <c r="F47" s="13">
        <v>82.25</v>
      </c>
      <c r="G47" s="14">
        <f t="shared" si="5"/>
        <v>49.35</v>
      </c>
      <c r="H47" s="14">
        <v>64</v>
      </c>
      <c r="I47" s="14">
        <f t="shared" si="3"/>
        <v>25.6</v>
      </c>
      <c r="J47" s="14">
        <f t="shared" si="4"/>
        <v>74.95</v>
      </c>
      <c r="K47" s="21">
        <v>1</v>
      </c>
      <c r="L47" s="21" t="s">
        <v>18</v>
      </c>
      <c r="M47" s="10"/>
    </row>
    <row r="48" ht="25" customHeight="1" spans="1:13">
      <c r="A48" s="10">
        <v>46</v>
      </c>
      <c r="B48" s="15" t="s">
        <v>46</v>
      </c>
      <c r="C48" s="12" t="s">
        <v>130</v>
      </c>
      <c r="D48" s="12" t="s">
        <v>133</v>
      </c>
      <c r="E48" s="12" t="s">
        <v>134</v>
      </c>
      <c r="F48" s="13">
        <v>77.33</v>
      </c>
      <c r="G48" s="14">
        <f t="shared" si="5"/>
        <v>46.398</v>
      </c>
      <c r="H48" s="14">
        <v>67</v>
      </c>
      <c r="I48" s="14">
        <f t="shared" si="3"/>
        <v>26.8</v>
      </c>
      <c r="J48" s="14">
        <f t="shared" si="4"/>
        <v>73.198</v>
      </c>
      <c r="K48" s="21">
        <v>2</v>
      </c>
      <c r="L48" s="21" t="s">
        <v>21</v>
      </c>
      <c r="M48" s="10"/>
    </row>
    <row r="49" ht="25" customHeight="1" spans="1:13">
      <c r="A49" s="10">
        <v>47</v>
      </c>
      <c r="B49" s="15" t="s">
        <v>46</v>
      </c>
      <c r="C49" s="12" t="s">
        <v>130</v>
      </c>
      <c r="D49" s="12" t="s">
        <v>135</v>
      </c>
      <c r="E49" s="12" t="s">
        <v>136</v>
      </c>
      <c r="F49" s="13">
        <v>78.01</v>
      </c>
      <c r="G49" s="14">
        <f t="shared" si="5"/>
        <v>46.806</v>
      </c>
      <c r="H49" s="14">
        <v>65</v>
      </c>
      <c r="I49" s="14">
        <f t="shared" si="3"/>
        <v>26</v>
      </c>
      <c r="J49" s="14">
        <f t="shared" si="4"/>
        <v>72.806</v>
      </c>
      <c r="K49" s="21">
        <v>3</v>
      </c>
      <c r="L49" s="21" t="s">
        <v>21</v>
      </c>
      <c r="M49" s="10"/>
    </row>
    <row r="50" ht="25" customHeight="1" spans="1:13">
      <c r="A50" s="10">
        <v>48</v>
      </c>
      <c r="B50" s="15" t="s">
        <v>137</v>
      </c>
      <c r="C50" s="12" t="s">
        <v>138</v>
      </c>
      <c r="D50" s="12" t="s">
        <v>139</v>
      </c>
      <c r="E50" s="12" t="s">
        <v>140</v>
      </c>
      <c r="F50" s="13">
        <v>82.25</v>
      </c>
      <c r="G50" s="14">
        <f t="shared" si="5"/>
        <v>49.35</v>
      </c>
      <c r="H50" s="14">
        <v>65.67</v>
      </c>
      <c r="I50" s="14">
        <f t="shared" si="3"/>
        <v>26.268</v>
      </c>
      <c r="J50" s="14">
        <f t="shared" si="4"/>
        <v>75.618</v>
      </c>
      <c r="K50" s="21">
        <v>1</v>
      </c>
      <c r="L50" s="21" t="s">
        <v>18</v>
      </c>
      <c r="M50" s="10"/>
    </row>
    <row r="51" ht="25" customHeight="1" spans="1:13">
      <c r="A51" s="10">
        <v>49</v>
      </c>
      <c r="B51" s="16" t="s">
        <v>137</v>
      </c>
      <c r="C51" s="17" t="s">
        <v>138</v>
      </c>
      <c r="D51" s="17" t="s">
        <v>141</v>
      </c>
      <c r="E51" s="17" t="s">
        <v>142</v>
      </c>
      <c r="F51" s="18">
        <v>79.58</v>
      </c>
      <c r="G51" s="14">
        <f t="shared" si="5"/>
        <v>47.748</v>
      </c>
      <c r="H51" s="14">
        <v>69.33</v>
      </c>
      <c r="I51" s="14">
        <f t="shared" si="3"/>
        <v>27.732</v>
      </c>
      <c r="J51" s="14">
        <f t="shared" si="4"/>
        <v>75.48</v>
      </c>
      <c r="K51" s="21">
        <v>2</v>
      </c>
      <c r="L51" s="21" t="s">
        <v>21</v>
      </c>
      <c r="M51" s="10"/>
    </row>
    <row r="52" ht="25" customHeight="1" spans="1:13">
      <c r="A52" s="10">
        <v>50</v>
      </c>
      <c r="B52" s="16" t="s">
        <v>137</v>
      </c>
      <c r="C52" s="17" t="s">
        <v>138</v>
      </c>
      <c r="D52" s="17" t="s">
        <v>143</v>
      </c>
      <c r="E52" s="17" t="s">
        <v>144</v>
      </c>
      <c r="F52" s="18">
        <v>80.68</v>
      </c>
      <c r="G52" s="14">
        <f t="shared" si="5"/>
        <v>48.408</v>
      </c>
      <c r="H52" s="14">
        <v>64.33</v>
      </c>
      <c r="I52" s="14">
        <f t="shared" si="3"/>
        <v>25.732</v>
      </c>
      <c r="J52" s="14">
        <f t="shared" si="4"/>
        <v>74.14</v>
      </c>
      <c r="K52" s="21">
        <v>3</v>
      </c>
      <c r="L52" s="21" t="s">
        <v>21</v>
      </c>
      <c r="M52" s="10"/>
    </row>
    <row r="53" ht="25" customHeight="1" spans="1:13">
      <c r="A53" s="10">
        <v>51</v>
      </c>
      <c r="B53" s="15" t="s">
        <v>145</v>
      </c>
      <c r="C53" s="12" t="s">
        <v>146</v>
      </c>
      <c r="D53" s="12" t="s">
        <v>147</v>
      </c>
      <c r="E53" s="12" t="s">
        <v>148</v>
      </c>
      <c r="F53" s="13">
        <v>77.8</v>
      </c>
      <c r="G53" s="14">
        <f t="shared" si="5"/>
        <v>46.68</v>
      </c>
      <c r="H53" s="14">
        <v>67.67</v>
      </c>
      <c r="I53" s="14">
        <f t="shared" si="3"/>
        <v>27.068</v>
      </c>
      <c r="J53" s="14">
        <f t="shared" si="4"/>
        <v>73.748</v>
      </c>
      <c r="K53" s="21">
        <v>1</v>
      </c>
      <c r="L53" s="21" t="s">
        <v>18</v>
      </c>
      <c r="M53" s="10"/>
    </row>
    <row r="54" ht="25" customHeight="1" spans="1:13">
      <c r="A54" s="10">
        <v>52</v>
      </c>
      <c r="B54" s="15" t="s">
        <v>145</v>
      </c>
      <c r="C54" s="12" t="s">
        <v>146</v>
      </c>
      <c r="D54" s="12" t="s">
        <v>149</v>
      </c>
      <c r="E54" s="12" t="s">
        <v>150</v>
      </c>
      <c r="F54" s="13">
        <v>67.8</v>
      </c>
      <c r="G54" s="14">
        <f t="shared" si="5"/>
        <v>40.68</v>
      </c>
      <c r="H54" s="14">
        <v>0</v>
      </c>
      <c r="I54" s="14">
        <f t="shared" si="3"/>
        <v>0</v>
      </c>
      <c r="J54" s="14">
        <f t="shared" si="4"/>
        <v>40.68</v>
      </c>
      <c r="K54" s="21">
        <v>2</v>
      </c>
      <c r="L54" s="21" t="s">
        <v>21</v>
      </c>
      <c r="M54" s="10" t="s">
        <v>85</v>
      </c>
    </row>
    <row r="55" ht="25" customHeight="1" spans="1:13">
      <c r="A55" s="10">
        <v>53</v>
      </c>
      <c r="B55" s="15" t="s">
        <v>145</v>
      </c>
      <c r="C55" s="12" t="s">
        <v>146</v>
      </c>
      <c r="D55" s="12" t="s">
        <v>151</v>
      </c>
      <c r="E55" s="12" t="s">
        <v>152</v>
      </c>
      <c r="F55" s="13">
        <v>65.34</v>
      </c>
      <c r="G55" s="14">
        <f t="shared" si="5"/>
        <v>39.204</v>
      </c>
      <c r="H55" s="14">
        <v>0</v>
      </c>
      <c r="I55" s="14">
        <f t="shared" si="3"/>
        <v>0</v>
      </c>
      <c r="J55" s="14">
        <f t="shared" si="4"/>
        <v>39.204</v>
      </c>
      <c r="K55" s="21">
        <v>3</v>
      </c>
      <c r="L55" s="21" t="s">
        <v>21</v>
      </c>
      <c r="M55" s="10" t="s">
        <v>85</v>
      </c>
    </row>
    <row r="56" ht="25" customHeight="1" spans="1:13">
      <c r="A56" s="10">
        <v>54</v>
      </c>
      <c r="B56" s="15" t="s">
        <v>153</v>
      </c>
      <c r="C56" s="12" t="s">
        <v>154</v>
      </c>
      <c r="D56" s="12" t="s">
        <v>155</v>
      </c>
      <c r="E56" s="12" t="s">
        <v>156</v>
      </c>
      <c r="F56" s="13">
        <v>71.36</v>
      </c>
      <c r="G56" s="14">
        <f t="shared" si="5"/>
        <v>42.816</v>
      </c>
      <c r="H56" s="14">
        <v>68.67</v>
      </c>
      <c r="I56" s="14">
        <f t="shared" si="3"/>
        <v>27.468</v>
      </c>
      <c r="J56" s="14">
        <f t="shared" si="4"/>
        <v>70.284</v>
      </c>
      <c r="K56" s="21">
        <v>1</v>
      </c>
      <c r="L56" s="21" t="s">
        <v>18</v>
      </c>
      <c r="M56" s="10"/>
    </row>
    <row r="57" ht="25" customHeight="1" spans="1:13">
      <c r="A57" s="10">
        <v>55</v>
      </c>
      <c r="B57" s="15" t="s">
        <v>153</v>
      </c>
      <c r="C57" s="12" t="s">
        <v>154</v>
      </c>
      <c r="D57" s="12" t="s">
        <v>157</v>
      </c>
      <c r="E57" s="12" t="s">
        <v>158</v>
      </c>
      <c r="F57" s="13">
        <v>72.25</v>
      </c>
      <c r="G57" s="14">
        <f t="shared" si="5"/>
        <v>43.35</v>
      </c>
      <c r="H57" s="14">
        <v>66</v>
      </c>
      <c r="I57" s="14">
        <f t="shared" si="3"/>
        <v>26.4</v>
      </c>
      <c r="J57" s="14">
        <f t="shared" si="4"/>
        <v>69.75</v>
      </c>
      <c r="K57" s="21">
        <v>2</v>
      </c>
      <c r="L57" s="21" t="s">
        <v>21</v>
      </c>
      <c r="M57" s="10"/>
    </row>
    <row r="58" ht="25" customHeight="1" spans="1:13">
      <c r="A58" s="10">
        <v>56</v>
      </c>
      <c r="B58" s="15" t="s">
        <v>153</v>
      </c>
      <c r="C58" s="12" t="s">
        <v>154</v>
      </c>
      <c r="D58" s="12" t="s">
        <v>159</v>
      </c>
      <c r="E58" s="12" t="s">
        <v>160</v>
      </c>
      <c r="F58" s="13">
        <v>71.36</v>
      </c>
      <c r="G58" s="14">
        <f t="shared" si="5"/>
        <v>42.816</v>
      </c>
      <c r="H58" s="14">
        <v>64.67</v>
      </c>
      <c r="I58" s="14">
        <f t="shared" si="3"/>
        <v>25.868</v>
      </c>
      <c r="J58" s="14">
        <f t="shared" si="4"/>
        <v>68.684</v>
      </c>
      <c r="K58" s="21">
        <v>3</v>
      </c>
      <c r="L58" s="21" t="s">
        <v>21</v>
      </c>
      <c r="M58" s="10"/>
    </row>
    <row r="59" ht="25" customHeight="1" spans="1:13">
      <c r="A59" s="10">
        <v>57</v>
      </c>
      <c r="B59" s="15" t="s">
        <v>161</v>
      </c>
      <c r="C59" s="12" t="s">
        <v>162</v>
      </c>
      <c r="D59" s="12" t="s">
        <v>163</v>
      </c>
      <c r="E59" s="12" t="s">
        <v>164</v>
      </c>
      <c r="F59" s="13">
        <v>74.66</v>
      </c>
      <c r="G59" s="14">
        <f t="shared" si="5"/>
        <v>44.796</v>
      </c>
      <c r="H59" s="14">
        <v>65</v>
      </c>
      <c r="I59" s="14">
        <f t="shared" si="3"/>
        <v>26</v>
      </c>
      <c r="J59" s="14">
        <f t="shared" si="4"/>
        <v>70.796</v>
      </c>
      <c r="K59" s="21">
        <v>1</v>
      </c>
      <c r="L59" s="21" t="s">
        <v>18</v>
      </c>
      <c r="M59" s="10"/>
    </row>
    <row r="60" ht="25" customHeight="1" spans="1:13">
      <c r="A60" s="10">
        <v>58</v>
      </c>
      <c r="B60" s="15" t="s">
        <v>161</v>
      </c>
      <c r="C60" s="12" t="s">
        <v>162</v>
      </c>
      <c r="D60" s="12" t="s">
        <v>165</v>
      </c>
      <c r="E60" s="12" t="s">
        <v>166</v>
      </c>
      <c r="F60" s="13">
        <v>65.81</v>
      </c>
      <c r="G60" s="14">
        <f t="shared" si="5"/>
        <v>39.486</v>
      </c>
      <c r="H60" s="14">
        <v>68.67</v>
      </c>
      <c r="I60" s="14">
        <f t="shared" si="3"/>
        <v>27.468</v>
      </c>
      <c r="J60" s="14">
        <f t="shared" si="4"/>
        <v>66.954</v>
      </c>
      <c r="K60" s="21">
        <v>2</v>
      </c>
      <c r="L60" s="21" t="s">
        <v>21</v>
      </c>
      <c r="M60" s="10"/>
    </row>
    <row r="61" ht="25" customHeight="1" spans="1:13">
      <c r="A61" s="10">
        <v>59</v>
      </c>
      <c r="B61" s="15" t="s">
        <v>161</v>
      </c>
      <c r="C61" s="12" t="s">
        <v>162</v>
      </c>
      <c r="D61" s="12" t="s">
        <v>167</v>
      </c>
      <c r="E61" s="12" t="s">
        <v>168</v>
      </c>
      <c r="F61" s="13">
        <v>66.7</v>
      </c>
      <c r="G61" s="14">
        <f t="shared" si="5"/>
        <v>40.02</v>
      </c>
      <c r="H61" s="14">
        <v>65</v>
      </c>
      <c r="I61" s="14">
        <f t="shared" si="3"/>
        <v>26</v>
      </c>
      <c r="J61" s="14">
        <f t="shared" si="4"/>
        <v>66.02</v>
      </c>
      <c r="K61" s="21">
        <v>3</v>
      </c>
      <c r="L61" s="21" t="s">
        <v>21</v>
      </c>
      <c r="M61" s="10"/>
    </row>
    <row r="62" ht="25" customHeight="1" spans="1:13">
      <c r="A62" s="10">
        <v>60</v>
      </c>
      <c r="B62" s="15" t="s">
        <v>96</v>
      </c>
      <c r="C62" s="12" t="s">
        <v>169</v>
      </c>
      <c r="D62" s="12" t="s">
        <v>170</v>
      </c>
      <c r="E62" s="12" t="s">
        <v>171</v>
      </c>
      <c r="F62" s="13">
        <v>72.25</v>
      </c>
      <c r="G62" s="14">
        <f t="shared" si="5"/>
        <v>43.35</v>
      </c>
      <c r="H62" s="14">
        <v>67.67</v>
      </c>
      <c r="I62" s="14">
        <f t="shared" si="3"/>
        <v>27.068</v>
      </c>
      <c r="J62" s="14">
        <f t="shared" si="4"/>
        <v>70.418</v>
      </c>
      <c r="K62" s="21">
        <v>1</v>
      </c>
      <c r="L62" s="21" t="s">
        <v>18</v>
      </c>
      <c r="M62" s="10"/>
    </row>
    <row r="63" ht="25" customHeight="1" spans="1:13">
      <c r="A63" s="10">
        <v>61</v>
      </c>
      <c r="B63" s="15" t="s">
        <v>96</v>
      </c>
      <c r="C63" s="12" t="s">
        <v>169</v>
      </c>
      <c r="D63" s="12" t="s">
        <v>172</v>
      </c>
      <c r="E63" s="12" t="s">
        <v>173</v>
      </c>
      <c r="F63" s="13">
        <v>71.78</v>
      </c>
      <c r="G63" s="14">
        <f t="shared" si="5"/>
        <v>43.068</v>
      </c>
      <c r="H63" s="14">
        <v>66.33</v>
      </c>
      <c r="I63" s="14">
        <f t="shared" si="3"/>
        <v>26.532</v>
      </c>
      <c r="J63" s="14">
        <f t="shared" si="4"/>
        <v>69.6</v>
      </c>
      <c r="K63" s="21">
        <v>2</v>
      </c>
      <c r="L63" s="21" t="s">
        <v>21</v>
      </c>
      <c r="M63" s="10"/>
    </row>
    <row r="64" ht="25" customHeight="1" spans="1:13">
      <c r="A64" s="10">
        <v>62</v>
      </c>
      <c r="B64" s="15" t="s">
        <v>96</v>
      </c>
      <c r="C64" s="12" t="s">
        <v>169</v>
      </c>
      <c r="D64" s="12" t="s">
        <v>174</v>
      </c>
      <c r="E64" s="12" t="s">
        <v>175</v>
      </c>
      <c r="F64" s="13">
        <v>71.78</v>
      </c>
      <c r="G64" s="14">
        <f t="shared" si="5"/>
        <v>43.068</v>
      </c>
      <c r="H64" s="14">
        <v>13.33</v>
      </c>
      <c r="I64" s="14">
        <f t="shared" si="3"/>
        <v>5.332</v>
      </c>
      <c r="J64" s="14">
        <f t="shared" si="4"/>
        <v>48.4</v>
      </c>
      <c r="K64" s="21">
        <v>3</v>
      </c>
      <c r="L64" s="21" t="s">
        <v>21</v>
      </c>
      <c r="M64" s="10" t="s">
        <v>176</v>
      </c>
    </row>
    <row r="65" ht="25" customHeight="1" spans="1:13">
      <c r="A65" s="10">
        <v>63</v>
      </c>
      <c r="B65" s="15" t="s">
        <v>177</v>
      </c>
      <c r="C65" s="12" t="s">
        <v>178</v>
      </c>
      <c r="D65" s="12" t="s">
        <v>179</v>
      </c>
      <c r="E65" s="12" t="s">
        <v>180</v>
      </c>
      <c r="F65" s="13">
        <v>82.25</v>
      </c>
      <c r="G65" s="14">
        <f t="shared" si="5"/>
        <v>49.35</v>
      </c>
      <c r="H65" s="14">
        <v>70.33</v>
      </c>
      <c r="I65" s="14">
        <f t="shared" si="3"/>
        <v>28.132</v>
      </c>
      <c r="J65" s="14">
        <f t="shared" si="4"/>
        <v>77.482</v>
      </c>
      <c r="K65" s="21">
        <v>1</v>
      </c>
      <c r="L65" s="21" t="s">
        <v>18</v>
      </c>
      <c r="M65" s="10"/>
    </row>
    <row r="66" ht="25" customHeight="1" spans="1:13">
      <c r="A66" s="10">
        <v>64</v>
      </c>
      <c r="B66" s="15" t="s">
        <v>177</v>
      </c>
      <c r="C66" s="12" t="s">
        <v>178</v>
      </c>
      <c r="D66" s="12" t="s">
        <v>181</v>
      </c>
      <c r="E66" s="12" t="s">
        <v>182</v>
      </c>
      <c r="F66" s="13">
        <v>80.47</v>
      </c>
      <c r="G66" s="14">
        <f t="shared" si="5"/>
        <v>48.282</v>
      </c>
      <c r="H66" s="14">
        <v>70.67</v>
      </c>
      <c r="I66" s="14">
        <f t="shared" si="3"/>
        <v>28.268</v>
      </c>
      <c r="J66" s="14">
        <f t="shared" si="4"/>
        <v>76.55</v>
      </c>
      <c r="K66" s="21">
        <v>2</v>
      </c>
      <c r="L66" s="21" t="s">
        <v>21</v>
      </c>
      <c r="M66" s="10"/>
    </row>
    <row r="67" ht="25" customHeight="1" spans="1:13">
      <c r="A67" s="10">
        <v>65</v>
      </c>
      <c r="B67" s="15" t="s">
        <v>177</v>
      </c>
      <c r="C67" s="12" t="s">
        <v>178</v>
      </c>
      <c r="D67" s="12" t="s">
        <v>183</v>
      </c>
      <c r="E67" s="12" t="s">
        <v>184</v>
      </c>
      <c r="F67" s="13">
        <v>78.48</v>
      </c>
      <c r="G67" s="14">
        <f t="shared" si="5"/>
        <v>47.088</v>
      </c>
      <c r="H67" s="14">
        <v>69</v>
      </c>
      <c r="I67" s="14">
        <f t="shared" si="3"/>
        <v>27.6</v>
      </c>
      <c r="J67" s="14">
        <f t="shared" si="4"/>
        <v>74.688</v>
      </c>
      <c r="K67" s="21">
        <v>3</v>
      </c>
      <c r="L67" s="21" t="s">
        <v>21</v>
      </c>
      <c r="M67" s="10"/>
    </row>
    <row r="68" ht="25" customHeight="1" spans="1:13">
      <c r="A68" s="10">
        <v>66</v>
      </c>
      <c r="B68" s="15" t="s">
        <v>96</v>
      </c>
      <c r="C68" s="12" t="s">
        <v>185</v>
      </c>
      <c r="D68" s="12" t="s">
        <v>186</v>
      </c>
      <c r="E68" s="12" t="s">
        <v>187</v>
      </c>
      <c r="F68" s="13">
        <v>63.5</v>
      </c>
      <c r="G68" s="14">
        <f t="shared" si="5"/>
        <v>38.1</v>
      </c>
      <c r="H68" s="14">
        <v>79.67</v>
      </c>
      <c r="I68" s="14">
        <f t="shared" ref="I68:I99" si="6">H68*0.4</f>
        <v>31.868</v>
      </c>
      <c r="J68" s="14">
        <f t="shared" ref="J68:J99" si="7">G68+I68</f>
        <v>69.968</v>
      </c>
      <c r="K68" s="21">
        <v>1</v>
      </c>
      <c r="L68" s="21" t="s">
        <v>18</v>
      </c>
      <c r="M68" s="10"/>
    </row>
    <row r="69" ht="25" customHeight="1" spans="1:13">
      <c r="A69" s="10">
        <v>67</v>
      </c>
      <c r="B69" s="15" t="s">
        <v>96</v>
      </c>
      <c r="C69" s="12" t="s">
        <v>185</v>
      </c>
      <c r="D69" s="12" t="s">
        <v>188</v>
      </c>
      <c r="E69" s="12" t="s">
        <v>189</v>
      </c>
      <c r="F69" s="13">
        <v>64.94</v>
      </c>
      <c r="G69" s="14">
        <f t="shared" si="5"/>
        <v>38.964</v>
      </c>
      <c r="H69" s="14">
        <v>65</v>
      </c>
      <c r="I69" s="14">
        <f t="shared" si="6"/>
        <v>26</v>
      </c>
      <c r="J69" s="14">
        <f t="shared" si="7"/>
        <v>64.964</v>
      </c>
      <c r="K69" s="21">
        <v>2</v>
      </c>
      <c r="L69" s="21" t="s">
        <v>21</v>
      </c>
      <c r="M69" s="10"/>
    </row>
    <row r="70" ht="25" customHeight="1" spans="1:13">
      <c r="A70" s="10">
        <v>68</v>
      </c>
      <c r="B70" s="15" t="s">
        <v>96</v>
      </c>
      <c r="C70" s="12" t="s">
        <v>185</v>
      </c>
      <c r="D70" s="12" t="s">
        <v>190</v>
      </c>
      <c r="E70" s="12" t="s">
        <v>191</v>
      </c>
      <c r="F70" s="13">
        <v>69.3</v>
      </c>
      <c r="G70" s="14">
        <f t="shared" ref="G70:G101" si="8">F70*0.6</f>
        <v>41.58</v>
      </c>
      <c r="H70" s="14">
        <v>48.33</v>
      </c>
      <c r="I70" s="14">
        <f t="shared" si="6"/>
        <v>19.332</v>
      </c>
      <c r="J70" s="14">
        <f t="shared" si="7"/>
        <v>60.912</v>
      </c>
      <c r="K70" s="21">
        <v>3</v>
      </c>
      <c r="L70" s="21" t="s">
        <v>21</v>
      </c>
      <c r="M70" s="23" t="s">
        <v>37</v>
      </c>
    </row>
    <row r="71" ht="25" customHeight="1" spans="1:13">
      <c r="A71" s="10">
        <v>69</v>
      </c>
      <c r="B71" s="15" t="s">
        <v>177</v>
      </c>
      <c r="C71" s="12" t="s">
        <v>192</v>
      </c>
      <c r="D71" s="12" t="s">
        <v>193</v>
      </c>
      <c r="E71" s="12" t="s">
        <v>194</v>
      </c>
      <c r="F71" s="13">
        <v>71.99</v>
      </c>
      <c r="G71" s="14">
        <f t="shared" si="8"/>
        <v>43.194</v>
      </c>
      <c r="H71" s="14">
        <v>70.33</v>
      </c>
      <c r="I71" s="14">
        <f t="shared" si="6"/>
        <v>28.132</v>
      </c>
      <c r="J71" s="14">
        <f t="shared" si="7"/>
        <v>71.326</v>
      </c>
      <c r="K71" s="21">
        <v>1</v>
      </c>
      <c r="L71" s="21" t="s">
        <v>18</v>
      </c>
      <c r="M71" s="10"/>
    </row>
    <row r="72" ht="25" customHeight="1" spans="1:13">
      <c r="A72" s="10">
        <v>70</v>
      </c>
      <c r="B72" s="15" t="s">
        <v>177</v>
      </c>
      <c r="C72" s="12" t="s">
        <v>192</v>
      </c>
      <c r="D72" s="12" t="s">
        <v>195</v>
      </c>
      <c r="E72" s="12" t="s">
        <v>196</v>
      </c>
      <c r="F72" s="13">
        <v>72.25</v>
      </c>
      <c r="G72" s="14">
        <f t="shared" si="8"/>
        <v>43.35</v>
      </c>
      <c r="H72" s="14">
        <v>68</v>
      </c>
      <c r="I72" s="14">
        <f t="shared" si="6"/>
        <v>27.2</v>
      </c>
      <c r="J72" s="14">
        <f t="shared" si="7"/>
        <v>70.55</v>
      </c>
      <c r="K72" s="21">
        <v>2</v>
      </c>
      <c r="L72" s="21" t="s">
        <v>21</v>
      </c>
      <c r="M72" s="10"/>
    </row>
    <row r="73" ht="25" customHeight="1" spans="1:13">
      <c r="A73" s="10">
        <v>71</v>
      </c>
      <c r="B73" s="15" t="s">
        <v>177</v>
      </c>
      <c r="C73" s="12" t="s">
        <v>192</v>
      </c>
      <c r="D73" s="12" t="s">
        <v>197</v>
      </c>
      <c r="E73" s="12" t="s">
        <v>198</v>
      </c>
      <c r="F73" s="13">
        <v>75.34</v>
      </c>
      <c r="G73" s="14">
        <f t="shared" si="8"/>
        <v>45.204</v>
      </c>
      <c r="H73" s="14">
        <v>62.67</v>
      </c>
      <c r="I73" s="14">
        <f t="shared" si="6"/>
        <v>25.068</v>
      </c>
      <c r="J73" s="14">
        <f t="shared" si="7"/>
        <v>70.272</v>
      </c>
      <c r="K73" s="21">
        <v>3</v>
      </c>
      <c r="L73" s="21" t="s">
        <v>21</v>
      </c>
      <c r="M73" s="10"/>
    </row>
    <row r="74" ht="25" customHeight="1" spans="1:13">
      <c r="A74" s="10">
        <v>72</v>
      </c>
      <c r="B74" s="15" t="s">
        <v>199</v>
      </c>
      <c r="C74" s="12" t="s">
        <v>200</v>
      </c>
      <c r="D74" s="12" t="s">
        <v>201</v>
      </c>
      <c r="E74" s="12" t="s">
        <v>202</v>
      </c>
      <c r="F74" s="13">
        <v>74.92</v>
      </c>
      <c r="G74" s="14">
        <f t="shared" si="8"/>
        <v>44.952</v>
      </c>
      <c r="H74" s="14">
        <v>69.33</v>
      </c>
      <c r="I74" s="14">
        <f t="shared" si="6"/>
        <v>27.732</v>
      </c>
      <c r="J74" s="14">
        <f t="shared" si="7"/>
        <v>72.684</v>
      </c>
      <c r="K74" s="21">
        <v>1</v>
      </c>
      <c r="L74" s="21" t="s">
        <v>18</v>
      </c>
      <c r="M74" s="10"/>
    </row>
    <row r="75" ht="25" customHeight="1" spans="1:13">
      <c r="A75" s="10">
        <v>73</v>
      </c>
      <c r="B75" s="15" t="s">
        <v>199</v>
      </c>
      <c r="C75" s="12" t="s">
        <v>203</v>
      </c>
      <c r="D75" s="12" t="s">
        <v>204</v>
      </c>
      <c r="E75" s="12" t="s">
        <v>205</v>
      </c>
      <c r="F75" s="13">
        <v>77.12</v>
      </c>
      <c r="G75" s="14">
        <f t="shared" si="8"/>
        <v>46.272</v>
      </c>
      <c r="H75" s="14">
        <v>69.67</v>
      </c>
      <c r="I75" s="14">
        <f t="shared" si="6"/>
        <v>27.868</v>
      </c>
      <c r="J75" s="14">
        <f t="shared" si="7"/>
        <v>74.14</v>
      </c>
      <c r="K75" s="21">
        <v>1</v>
      </c>
      <c r="L75" s="21" t="s">
        <v>18</v>
      </c>
      <c r="M75" s="10"/>
    </row>
    <row r="76" ht="25" customHeight="1" spans="1:13">
      <c r="A76" s="10">
        <v>74</v>
      </c>
      <c r="B76" s="15" t="s">
        <v>199</v>
      </c>
      <c r="C76" s="12" t="s">
        <v>203</v>
      </c>
      <c r="D76" s="12" t="s">
        <v>206</v>
      </c>
      <c r="E76" s="12" t="s">
        <v>207</v>
      </c>
      <c r="F76" s="13">
        <v>75.13</v>
      </c>
      <c r="G76" s="14">
        <f t="shared" si="8"/>
        <v>45.078</v>
      </c>
      <c r="H76" s="14">
        <v>71.33</v>
      </c>
      <c r="I76" s="14">
        <f t="shared" si="6"/>
        <v>28.532</v>
      </c>
      <c r="J76" s="14">
        <f t="shared" si="7"/>
        <v>73.61</v>
      </c>
      <c r="K76" s="21">
        <v>2</v>
      </c>
      <c r="L76" s="21" t="s">
        <v>21</v>
      </c>
      <c r="M76" s="10"/>
    </row>
    <row r="77" ht="25" customHeight="1" spans="1:13">
      <c r="A77" s="10">
        <v>75</v>
      </c>
      <c r="B77" s="15" t="s">
        <v>199</v>
      </c>
      <c r="C77" s="12" t="s">
        <v>203</v>
      </c>
      <c r="D77" s="12" t="s">
        <v>208</v>
      </c>
      <c r="E77" s="12" t="s">
        <v>209</v>
      </c>
      <c r="F77" s="13">
        <v>76.91</v>
      </c>
      <c r="G77" s="14">
        <f t="shared" si="8"/>
        <v>46.146</v>
      </c>
      <c r="H77" s="14">
        <v>66.33</v>
      </c>
      <c r="I77" s="14">
        <f t="shared" si="6"/>
        <v>26.532</v>
      </c>
      <c r="J77" s="14">
        <f t="shared" si="7"/>
        <v>72.678</v>
      </c>
      <c r="K77" s="21">
        <v>3</v>
      </c>
      <c r="L77" s="21" t="s">
        <v>21</v>
      </c>
      <c r="M77" s="10"/>
    </row>
    <row r="78" ht="25" customHeight="1" spans="1:13">
      <c r="A78" s="10">
        <v>76</v>
      </c>
      <c r="B78" s="15" t="s">
        <v>210</v>
      </c>
      <c r="C78" s="12" t="s">
        <v>211</v>
      </c>
      <c r="D78" s="12" t="s">
        <v>212</v>
      </c>
      <c r="E78" s="12" t="s">
        <v>213</v>
      </c>
      <c r="F78" s="13">
        <v>87.59</v>
      </c>
      <c r="G78" s="14">
        <f t="shared" si="8"/>
        <v>52.554</v>
      </c>
      <c r="H78" s="14">
        <v>66.67</v>
      </c>
      <c r="I78" s="14">
        <f t="shared" si="6"/>
        <v>26.668</v>
      </c>
      <c r="J78" s="14">
        <f t="shared" si="7"/>
        <v>79.222</v>
      </c>
      <c r="K78" s="21">
        <v>1</v>
      </c>
      <c r="L78" s="21" t="s">
        <v>18</v>
      </c>
      <c r="M78" s="10"/>
    </row>
    <row r="79" ht="25" customHeight="1" spans="1:13">
      <c r="A79" s="10">
        <v>77</v>
      </c>
      <c r="B79" s="15" t="s">
        <v>210</v>
      </c>
      <c r="C79" s="12" t="s">
        <v>211</v>
      </c>
      <c r="D79" s="12" t="s">
        <v>214</v>
      </c>
      <c r="E79" s="12" t="s">
        <v>215</v>
      </c>
      <c r="F79" s="13">
        <v>85.81</v>
      </c>
      <c r="G79" s="14">
        <f t="shared" si="8"/>
        <v>51.486</v>
      </c>
      <c r="H79" s="14">
        <v>69</v>
      </c>
      <c r="I79" s="14">
        <f t="shared" si="6"/>
        <v>27.6</v>
      </c>
      <c r="J79" s="14">
        <f t="shared" si="7"/>
        <v>79.086</v>
      </c>
      <c r="K79" s="21">
        <v>2</v>
      </c>
      <c r="L79" s="21" t="s">
        <v>21</v>
      </c>
      <c r="M79" s="10"/>
    </row>
    <row r="80" ht="25" customHeight="1" spans="1:13">
      <c r="A80" s="10">
        <v>78</v>
      </c>
      <c r="B80" s="15" t="s">
        <v>210</v>
      </c>
      <c r="C80" s="12" t="s">
        <v>211</v>
      </c>
      <c r="D80" s="12" t="s">
        <v>216</v>
      </c>
      <c r="E80" s="12" t="s">
        <v>217</v>
      </c>
      <c r="F80" s="13">
        <v>78.01</v>
      </c>
      <c r="G80" s="14">
        <f t="shared" si="8"/>
        <v>46.806</v>
      </c>
      <c r="H80" s="14">
        <v>65.67</v>
      </c>
      <c r="I80" s="14">
        <f t="shared" si="6"/>
        <v>26.268</v>
      </c>
      <c r="J80" s="14">
        <f t="shared" si="7"/>
        <v>73.074</v>
      </c>
      <c r="K80" s="21">
        <v>3</v>
      </c>
      <c r="L80" s="21" t="s">
        <v>21</v>
      </c>
      <c r="M80" s="10"/>
    </row>
    <row r="81" ht="25" customHeight="1" spans="1:13">
      <c r="A81" s="10">
        <v>79</v>
      </c>
      <c r="B81" s="15" t="s">
        <v>218</v>
      </c>
      <c r="C81" s="12" t="s">
        <v>219</v>
      </c>
      <c r="D81" s="12" t="s">
        <v>220</v>
      </c>
      <c r="E81" s="12" t="s">
        <v>221</v>
      </c>
      <c r="F81" s="13">
        <v>78.69</v>
      </c>
      <c r="G81" s="14">
        <f t="shared" si="8"/>
        <v>47.214</v>
      </c>
      <c r="H81" s="14">
        <v>66</v>
      </c>
      <c r="I81" s="14">
        <f t="shared" si="6"/>
        <v>26.4</v>
      </c>
      <c r="J81" s="14">
        <f t="shared" si="7"/>
        <v>73.614</v>
      </c>
      <c r="K81" s="21">
        <v>1</v>
      </c>
      <c r="L81" s="21" t="s">
        <v>18</v>
      </c>
      <c r="M81" s="10"/>
    </row>
    <row r="82" ht="25" customHeight="1" spans="1:13">
      <c r="A82" s="10">
        <v>80</v>
      </c>
      <c r="B82" s="15" t="s">
        <v>218</v>
      </c>
      <c r="C82" s="12" t="s">
        <v>219</v>
      </c>
      <c r="D82" s="12" t="s">
        <v>222</v>
      </c>
      <c r="E82" s="12" t="s">
        <v>223</v>
      </c>
      <c r="F82" s="13">
        <v>78.22</v>
      </c>
      <c r="G82" s="14">
        <f t="shared" si="8"/>
        <v>46.932</v>
      </c>
      <c r="H82" s="14">
        <v>66.67</v>
      </c>
      <c r="I82" s="14">
        <f t="shared" si="6"/>
        <v>26.668</v>
      </c>
      <c r="J82" s="14">
        <f t="shared" si="7"/>
        <v>73.6</v>
      </c>
      <c r="K82" s="21">
        <v>2</v>
      </c>
      <c r="L82" s="21" t="s">
        <v>21</v>
      </c>
      <c r="M82" s="10"/>
    </row>
    <row r="83" ht="25" customHeight="1" spans="1:13">
      <c r="A83" s="10">
        <v>81</v>
      </c>
      <c r="B83" s="15" t="s">
        <v>218</v>
      </c>
      <c r="C83" s="12" t="s">
        <v>219</v>
      </c>
      <c r="D83" s="12" t="s">
        <v>224</v>
      </c>
      <c r="E83" s="12" t="s">
        <v>225</v>
      </c>
      <c r="F83" s="13">
        <v>65.13</v>
      </c>
      <c r="G83" s="14">
        <f t="shared" si="8"/>
        <v>39.078</v>
      </c>
      <c r="H83" s="14">
        <v>64.33</v>
      </c>
      <c r="I83" s="14">
        <f t="shared" si="6"/>
        <v>25.732</v>
      </c>
      <c r="J83" s="14">
        <f t="shared" si="7"/>
        <v>64.81</v>
      </c>
      <c r="K83" s="21">
        <v>3</v>
      </c>
      <c r="L83" s="21" t="s">
        <v>21</v>
      </c>
      <c r="M83" s="10"/>
    </row>
    <row r="84" ht="25" customHeight="1" spans="1:13">
      <c r="A84" s="10">
        <v>82</v>
      </c>
      <c r="B84" s="15" t="s">
        <v>218</v>
      </c>
      <c r="C84" s="12" t="s">
        <v>226</v>
      </c>
      <c r="D84" s="12" t="s">
        <v>227</v>
      </c>
      <c r="E84" s="12" t="s">
        <v>228</v>
      </c>
      <c r="F84" s="13">
        <v>78.43</v>
      </c>
      <c r="G84" s="14">
        <f t="shared" si="8"/>
        <v>47.058</v>
      </c>
      <c r="H84" s="14">
        <v>71</v>
      </c>
      <c r="I84" s="14">
        <f t="shared" si="6"/>
        <v>28.4</v>
      </c>
      <c r="J84" s="14">
        <f t="shared" si="7"/>
        <v>75.458</v>
      </c>
      <c r="K84" s="21">
        <v>1</v>
      </c>
      <c r="L84" s="21" t="s">
        <v>18</v>
      </c>
      <c r="M84" s="10"/>
    </row>
    <row r="85" ht="25" customHeight="1" spans="1:13">
      <c r="A85" s="10">
        <v>83</v>
      </c>
      <c r="B85" s="15" t="s">
        <v>218</v>
      </c>
      <c r="C85" s="12" t="s">
        <v>226</v>
      </c>
      <c r="D85" s="12" t="s">
        <v>229</v>
      </c>
      <c r="E85" s="12" t="s">
        <v>230</v>
      </c>
      <c r="F85" s="13">
        <v>77.8</v>
      </c>
      <c r="G85" s="14">
        <f t="shared" si="8"/>
        <v>46.68</v>
      </c>
      <c r="H85" s="14">
        <v>63.67</v>
      </c>
      <c r="I85" s="14">
        <f t="shared" si="6"/>
        <v>25.468</v>
      </c>
      <c r="J85" s="14">
        <f t="shared" si="7"/>
        <v>72.148</v>
      </c>
      <c r="K85" s="21">
        <v>2</v>
      </c>
      <c r="L85" s="21" t="s">
        <v>21</v>
      </c>
      <c r="M85" s="10"/>
    </row>
    <row r="86" ht="25" customHeight="1" spans="1:13">
      <c r="A86" s="10">
        <v>84</v>
      </c>
      <c r="B86" s="15" t="s">
        <v>218</v>
      </c>
      <c r="C86" s="12" t="s">
        <v>226</v>
      </c>
      <c r="D86" s="12" t="s">
        <v>231</v>
      </c>
      <c r="E86" s="12" t="s">
        <v>232</v>
      </c>
      <c r="F86" s="13">
        <v>73.56</v>
      </c>
      <c r="G86" s="14">
        <f t="shared" si="8"/>
        <v>44.136</v>
      </c>
      <c r="H86" s="14">
        <v>62.67</v>
      </c>
      <c r="I86" s="14">
        <f t="shared" si="6"/>
        <v>25.068</v>
      </c>
      <c r="J86" s="14">
        <f t="shared" si="7"/>
        <v>69.204</v>
      </c>
      <c r="K86" s="21">
        <v>3</v>
      </c>
      <c r="L86" s="21" t="s">
        <v>21</v>
      </c>
      <c r="M86" s="10"/>
    </row>
    <row r="87" ht="25" customHeight="1" spans="1:13">
      <c r="A87" s="10">
        <v>85</v>
      </c>
      <c r="B87" s="15" t="s">
        <v>233</v>
      </c>
      <c r="C87" s="12" t="s">
        <v>234</v>
      </c>
      <c r="D87" s="12" t="s">
        <v>235</v>
      </c>
      <c r="E87" s="12" t="s">
        <v>236</v>
      </c>
      <c r="F87" s="13">
        <v>87.12</v>
      </c>
      <c r="G87" s="14">
        <f t="shared" si="8"/>
        <v>52.272</v>
      </c>
      <c r="H87" s="14">
        <v>67</v>
      </c>
      <c r="I87" s="14">
        <f t="shared" si="6"/>
        <v>26.8</v>
      </c>
      <c r="J87" s="14">
        <f t="shared" si="7"/>
        <v>79.072</v>
      </c>
      <c r="K87" s="21">
        <v>1</v>
      </c>
      <c r="L87" s="21" t="s">
        <v>18</v>
      </c>
      <c r="M87" s="10"/>
    </row>
    <row r="88" ht="25" customHeight="1" spans="1:13">
      <c r="A88" s="10">
        <v>86</v>
      </c>
      <c r="B88" s="15" t="s">
        <v>233</v>
      </c>
      <c r="C88" s="12" t="s">
        <v>234</v>
      </c>
      <c r="D88" s="12" t="s">
        <v>237</v>
      </c>
      <c r="E88" s="12" t="s">
        <v>238</v>
      </c>
      <c r="F88" s="13">
        <v>85.34</v>
      </c>
      <c r="G88" s="14">
        <f t="shared" si="8"/>
        <v>51.204</v>
      </c>
      <c r="H88" s="14">
        <v>65.67</v>
      </c>
      <c r="I88" s="14">
        <f t="shared" si="6"/>
        <v>26.268</v>
      </c>
      <c r="J88" s="14">
        <f t="shared" si="7"/>
        <v>77.472</v>
      </c>
      <c r="K88" s="21">
        <v>2</v>
      </c>
      <c r="L88" s="21" t="s">
        <v>21</v>
      </c>
      <c r="M88" s="10"/>
    </row>
    <row r="89" ht="25" customHeight="1" spans="1:13">
      <c r="A89" s="10">
        <v>87</v>
      </c>
      <c r="B89" s="15" t="s">
        <v>233</v>
      </c>
      <c r="C89" s="12" t="s">
        <v>234</v>
      </c>
      <c r="D89" s="12" t="s">
        <v>239</v>
      </c>
      <c r="E89" s="12" t="s">
        <v>240</v>
      </c>
      <c r="F89" s="13">
        <v>80.47</v>
      </c>
      <c r="G89" s="14">
        <f t="shared" si="8"/>
        <v>48.282</v>
      </c>
      <c r="H89" s="14">
        <v>68.33</v>
      </c>
      <c r="I89" s="14">
        <f t="shared" si="6"/>
        <v>27.332</v>
      </c>
      <c r="J89" s="14">
        <f t="shared" si="7"/>
        <v>75.614</v>
      </c>
      <c r="K89" s="21">
        <v>3</v>
      </c>
      <c r="L89" s="21" t="s">
        <v>21</v>
      </c>
      <c r="M89" s="10"/>
    </row>
    <row r="90" ht="25" customHeight="1" spans="1:13">
      <c r="A90" s="10">
        <v>88</v>
      </c>
      <c r="B90" s="15" t="s">
        <v>241</v>
      </c>
      <c r="C90" s="12" t="s">
        <v>242</v>
      </c>
      <c r="D90" s="12" t="s">
        <v>243</v>
      </c>
      <c r="E90" s="12" t="s">
        <v>244</v>
      </c>
      <c r="F90" s="13">
        <v>72.67</v>
      </c>
      <c r="G90" s="14">
        <f t="shared" si="8"/>
        <v>43.602</v>
      </c>
      <c r="H90" s="14">
        <v>64.33</v>
      </c>
      <c r="I90" s="14">
        <f t="shared" si="6"/>
        <v>25.732</v>
      </c>
      <c r="J90" s="14">
        <f t="shared" si="7"/>
        <v>69.334</v>
      </c>
      <c r="K90" s="21">
        <v>1</v>
      </c>
      <c r="L90" s="21" t="s">
        <v>18</v>
      </c>
      <c r="M90" s="10"/>
    </row>
    <row r="91" ht="25" customHeight="1" spans="1:13">
      <c r="A91" s="10">
        <v>89</v>
      </c>
      <c r="B91" s="15" t="s">
        <v>241</v>
      </c>
      <c r="C91" s="12" t="s">
        <v>242</v>
      </c>
      <c r="D91" s="12" t="s">
        <v>245</v>
      </c>
      <c r="E91" s="12" t="s">
        <v>246</v>
      </c>
      <c r="F91" s="13">
        <v>66.91</v>
      </c>
      <c r="G91" s="14">
        <f t="shared" si="8"/>
        <v>40.146</v>
      </c>
      <c r="H91" s="14">
        <v>68.67</v>
      </c>
      <c r="I91" s="14">
        <f t="shared" si="6"/>
        <v>27.468</v>
      </c>
      <c r="J91" s="14">
        <f t="shared" si="7"/>
        <v>67.614</v>
      </c>
      <c r="K91" s="21">
        <v>2</v>
      </c>
      <c r="L91" s="21" t="s">
        <v>21</v>
      </c>
      <c r="M91" s="10"/>
    </row>
    <row r="92" ht="25" customHeight="1" spans="1:13">
      <c r="A92" s="10">
        <v>90</v>
      </c>
      <c r="B92" s="15" t="s">
        <v>241</v>
      </c>
      <c r="C92" s="12" t="s">
        <v>242</v>
      </c>
      <c r="D92" s="12" t="s">
        <v>247</v>
      </c>
      <c r="E92" s="12" t="s">
        <v>248</v>
      </c>
      <c r="F92" s="13">
        <v>64.24</v>
      </c>
      <c r="G92" s="14">
        <f t="shared" si="8"/>
        <v>38.544</v>
      </c>
      <c r="H92" s="14">
        <v>62.33</v>
      </c>
      <c r="I92" s="14">
        <f t="shared" si="6"/>
        <v>24.932</v>
      </c>
      <c r="J92" s="14">
        <f t="shared" si="7"/>
        <v>63.476</v>
      </c>
      <c r="K92" s="21">
        <v>3</v>
      </c>
      <c r="L92" s="21" t="s">
        <v>21</v>
      </c>
      <c r="M92" s="10"/>
    </row>
    <row r="93" ht="25" customHeight="1" spans="1:13">
      <c r="A93" s="10">
        <v>91</v>
      </c>
      <c r="B93" s="15" t="s">
        <v>241</v>
      </c>
      <c r="C93" s="12" t="s">
        <v>249</v>
      </c>
      <c r="D93" s="12" t="s">
        <v>250</v>
      </c>
      <c r="E93" s="12" t="s">
        <v>251</v>
      </c>
      <c r="F93" s="13">
        <v>76.23</v>
      </c>
      <c r="G93" s="14">
        <f t="shared" si="8"/>
        <v>45.738</v>
      </c>
      <c r="H93" s="14">
        <v>82.33</v>
      </c>
      <c r="I93" s="14">
        <f t="shared" si="6"/>
        <v>32.932</v>
      </c>
      <c r="J93" s="14">
        <f t="shared" si="7"/>
        <v>78.67</v>
      </c>
      <c r="K93" s="21">
        <v>1</v>
      </c>
      <c r="L93" s="21" t="s">
        <v>18</v>
      </c>
      <c r="M93" s="10"/>
    </row>
    <row r="94" ht="25" customHeight="1" spans="1:13">
      <c r="A94" s="10">
        <v>92</v>
      </c>
      <c r="B94" s="15" t="s">
        <v>241</v>
      </c>
      <c r="C94" s="12" t="s">
        <v>249</v>
      </c>
      <c r="D94" s="12" t="s">
        <v>252</v>
      </c>
      <c r="E94" s="12" t="s">
        <v>253</v>
      </c>
      <c r="F94" s="13">
        <v>76.02</v>
      </c>
      <c r="G94" s="14">
        <f t="shared" si="8"/>
        <v>45.612</v>
      </c>
      <c r="H94" s="14">
        <v>67.33</v>
      </c>
      <c r="I94" s="14">
        <f t="shared" si="6"/>
        <v>26.932</v>
      </c>
      <c r="J94" s="14">
        <f t="shared" si="7"/>
        <v>72.544</v>
      </c>
      <c r="K94" s="21">
        <v>2</v>
      </c>
      <c r="L94" s="21" t="s">
        <v>21</v>
      </c>
      <c r="M94" s="10"/>
    </row>
    <row r="95" ht="25" customHeight="1" spans="1:13">
      <c r="A95" s="10">
        <v>93</v>
      </c>
      <c r="B95" s="15" t="s">
        <v>241</v>
      </c>
      <c r="C95" s="12" t="s">
        <v>249</v>
      </c>
      <c r="D95" s="12" t="s">
        <v>254</v>
      </c>
      <c r="E95" s="12" t="s">
        <v>255</v>
      </c>
      <c r="F95" s="13">
        <v>77.8</v>
      </c>
      <c r="G95" s="14">
        <f t="shared" si="8"/>
        <v>46.68</v>
      </c>
      <c r="H95" s="14">
        <v>63</v>
      </c>
      <c r="I95" s="14">
        <f t="shared" si="6"/>
        <v>25.2</v>
      </c>
      <c r="J95" s="14">
        <f t="shared" si="7"/>
        <v>71.88</v>
      </c>
      <c r="K95" s="21">
        <v>3</v>
      </c>
      <c r="L95" s="21" t="s">
        <v>21</v>
      </c>
      <c r="M95" s="10"/>
    </row>
    <row r="96" ht="25" customHeight="1" spans="1:13">
      <c r="A96" s="10">
        <v>94</v>
      </c>
      <c r="B96" s="15" t="s">
        <v>256</v>
      </c>
      <c r="C96" s="12" t="s">
        <v>257</v>
      </c>
      <c r="D96" s="12" t="s">
        <v>258</v>
      </c>
      <c r="E96" s="12" t="s">
        <v>259</v>
      </c>
      <c r="F96" s="13">
        <v>79.58</v>
      </c>
      <c r="G96" s="14">
        <f t="shared" si="8"/>
        <v>47.748</v>
      </c>
      <c r="H96" s="14">
        <v>68.67</v>
      </c>
      <c r="I96" s="14">
        <f t="shared" si="6"/>
        <v>27.468</v>
      </c>
      <c r="J96" s="14">
        <f t="shared" si="7"/>
        <v>75.216</v>
      </c>
      <c r="K96" s="21">
        <v>1</v>
      </c>
      <c r="L96" s="21" t="s">
        <v>18</v>
      </c>
      <c r="M96" s="10"/>
    </row>
    <row r="97" ht="25" customHeight="1" spans="1:13">
      <c r="A97" s="10">
        <v>95</v>
      </c>
      <c r="B97" s="15" t="s">
        <v>256</v>
      </c>
      <c r="C97" s="12" t="s">
        <v>257</v>
      </c>
      <c r="D97" s="12" t="s">
        <v>260</v>
      </c>
      <c r="E97" s="12" t="s">
        <v>261</v>
      </c>
      <c r="F97" s="13">
        <v>63.82</v>
      </c>
      <c r="G97" s="14">
        <f t="shared" si="8"/>
        <v>38.292</v>
      </c>
      <c r="H97" s="14">
        <v>69</v>
      </c>
      <c r="I97" s="14">
        <f t="shared" si="6"/>
        <v>27.6</v>
      </c>
      <c r="J97" s="14">
        <f t="shared" si="7"/>
        <v>65.892</v>
      </c>
      <c r="K97" s="21">
        <v>2</v>
      </c>
      <c r="L97" s="21" t="s">
        <v>21</v>
      </c>
      <c r="M97" s="10"/>
    </row>
    <row r="98" ht="25" customHeight="1" spans="1:13">
      <c r="A98" s="10">
        <v>96</v>
      </c>
      <c r="B98" s="15" t="s">
        <v>256</v>
      </c>
      <c r="C98" s="12" t="s">
        <v>257</v>
      </c>
      <c r="D98" s="12" t="s">
        <v>262</v>
      </c>
      <c r="E98" s="12" t="s">
        <v>263</v>
      </c>
      <c r="F98" s="13">
        <v>65.13</v>
      </c>
      <c r="G98" s="14">
        <f t="shared" si="8"/>
        <v>39.078</v>
      </c>
      <c r="H98" s="14">
        <v>61.33</v>
      </c>
      <c r="I98" s="14">
        <f t="shared" si="6"/>
        <v>24.532</v>
      </c>
      <c r="J98" s="14">
        <f t="shared" si="7"/>
        <v>63.61</v>
      </c>
      <c r="K98" s="21">
        <v>3</v>
      </c>
      <c r="L98" s="21" t="s">
        <v>21</v>
      </c>
      <c r="M98" s="10"/>
    </row>
    <row r="99" ht="25" customHeight="1" spans="1:13">
      <c r="A99" s="10">
        <v>97</v>
      </c>
      <c r="B99" s="15" t="s">
        <v>264</v>
      </c>
      <c r="C99" s="12" t="s">
        <v>265</v>
      </c>
      <c r="D99" s="12" t="s">
        <v>266</v>
      </c>
      <c r="E99" s="12" t="s">
        <v>267</v>
      </c>
      <c r="F99" s="13">
        <v>69.79</v>
      </c>
      <c r="G99" s="14">
        <f t="shared" si="8"/>
        <v>41.874</v>
      </c>
      <c r="H99" s="14">
        <v>66</v>
      </c>
      <c r="I99" s="14">
        <f t="shared" si="6"/>
        <v>26.4</v>
      </c>
      <c r="J99" s="14">
        <f t="shared" si="7"/>
        <v>68.274</v>
      </c>
      <c r="K99" s="21">
        <v>1</v>
      </c>
      <c r="L99" s="21" t="s">
        <v>18</v>
      </c>
      <c r="M99" s="10"/>
    </row>
    <row r="100" ht="25" customHeight="1" spans="1:13">
      <c r="A100" s="10">
        <v>98</v>
      </c>
      <c r="B100" s="15" t="s">
        <v>264</v>
      </c>
      <c r="C100" s="12" t="s">
        <v>265</v>
      </c>
      <c r="D100" s="12" t="s">
        <v>268</v>
      </c>
      <c r="E100" s="12" t="s">
        <v>269</v>
      </c>
      <c r="F100" s="13">
        <v>69.37</v>
      </c>
      <c r="G100" s="14">
        <f t="shared" si="8"/>
        <v>41.622</v>
      </c>
      <c r="H100" s="14">
        <v>63.33</v>
      </c>
      <c r="I100" s="14">
        <f t="shared" ref="I100:I131" si="9">H100*0.4</f>
        <v>25.332</v>
      </c>
      <c r="J100" s="14">
        <f t="shared" ref="J100:J131" si="10">G100+I100</f>
        <v>66.954</v>
      </c>
      <c r="K100" s="21">
        <v>2</v>
      </c>
      <c r="L100" s="21" t="s">
        <v>21</v>
      </c>
      <c r="M100" s="10"/>
    </row>
    <row r="101" ht="25" customHeight="1" spans="1:13">
      <c r="A101" s="10">
        <v>99</v>
      </c>
      <c r="B101" s="15" t="s">
        <v>264</v>
      </c>
      <c r="C101" s="12" t="s">
        <v>265</v>
      </c>
      <c r="D101" s="12" t="s">
        <v>270</v>
      </c>
      <c r="E101" s="12" t="s">
        <v>271</v>
      </c>
      <c r="F101" s="13">
        <v>59.58</v>
      </c>
      <c r="G101" s="14">
        <f t="shared" si="8"/>
        <v>35.748</v>
      </c>
      <c r="H101" s="14">
        <v>68.67</v>
      </c>
      <c r="I101" s="14">
        <f t="shared" si="9"/>
        <v>27.468</v>
      </c>
      <c r="J101" s="14">
        <f t="shared" si="10"/>
        <v>63.216</v>
      </c>
      <c r="K101" s="21">
        <v>3</v>
      </c>
      <c r="L101" s="21" t="s">
        <v>21</v>
      </c>
      <c r="M101" s="10"/>
    </row>
    <row r="102" ht="25" customHeight="1" spans="1:13">
      <c r="A102" s="10">
        <v>100</v>
      </c>
      <c r="B102" s="10" t="s">
        <v>96</v>
      </c>
      <c r="C102" s="12" t="s">
        <v>272</v>
      </c>
      <c r="D102" s="12" t="s">
        <v>273</v>
      </c>
      <c r="E102" s="12" t="s">
        <v>274</v>
      </c>
      <c r="F102" s="13">
        <v>63.96</v>
      </c>
      <c r="G102" s="14">
        <f t="shared" ref="G102:G133" si="11">F102*0.6</f>
        <v>38.376</v>
      </c>
      <c r="H102" s="14">
        <v>71.67</v>
      </c>
      <c r="I102" s="14">
        <f t="shared" si="9"/>
        <v>28.668</v>
      </c>
      <c r="J102" s="14">
        <f t="shared" si="10"/>
        <v>67.044</v>
      </c>
      <c r="K102" s="21">
        <v>1</v>
      </c>
      <c r="L102" s="21" t="s">
        <v>18</v>
      </c>
      <c r="M102" s="10"/>
    </row>
    <row r="103" ht="25" customHeight="1" spans="1:13">
      <c r="A103" s="10">
        <v>101</v>
      </c>
      <c r="B103" s="10" t="s">
        <v>96</v>
      </c>
      <c r="C103" s="12" t="s">
        <v>272</v>
      </c>
      <c r="D103" s="12" t="s">
        <v>275</v>
      </c>
      <c r="E103" s="12" t="s">
        <v>276</v>
      </c>
      <c r="F103" s="13">
        <v>62.25</v>
      </c>
      <c r="G103" s="14">
        <f t="shared" si="11"/>
        <v>37.35</v>
      </c>
      <c r="H103" s="14">
        <v>60</v>
      </c>
      <c r="I103" s="14">
        <f t="shared" si="9"/>
        <v>24</v>
      </c>
      <c r="J103" s="14">
        <f t="shared" si="10"/>
        <v>61.35</v>
      </c>
      <c r="K103" s="21">
        <v>2</v>
      </c>
      <c r="L103" s="21" t="s">
        <v>18</v>
      </c>
      <c r="M103" s="10"/>
    </row>
    <row r="104" ht="25" customHeight="1" spans="1:13">
      <c r="A104" s="10">
        <v>102</v>
      </c>
      <c r="B104" s="10" t="s">
        <v>96</v>
      </c>
      <c r="C104" s="12" t="s">
        <v>272</v>
      </c>
      <c r="D104" s="12" t="s">
        <v>277</v>
      </c>
      <c r="E104" s="12" t="s">
        <v>278</v>
      </c>
      <c r="F104" s="13">
        <v>55.89</v>
      </c>
      <c r="G104" s="14">
        <f t="shared" si="11"/>
        <v>33.534</v>
      </c>
      <c r="H104" s="14">
        <v>60</v>
      </c>
      <c r="I104" s="14">
        <f t="shared" si="9"/>
        <v>24</v>
      </c>
      <c r="J104" s="14">
        <f t="shared" si="10"/>
        <v>57.534</v>
      </c>
      <c r="K104" s="21">
        <v>3</v>
      </c>
      <c r="L104" s="21" t="s">
        <v>21</v>
      </c>
      <c r="M104" s="10"/>
    </row>
    <row r="105" ht="25" customHeight="1" spans="1:13">
      <c r="A105" s="10">
        <v>103</v>
      </c>
      <c r="B105" s="10" t="s">
        <v>96</v>
      </c>
      <c r="C105" s="12" t="s">
        <v>272</v>
      </c>
      <c r="D105" s="12" t="s">
        <v>279</v>
      </c>
      <c r="E105" s="12" t="s">
        <v>280</v>
      </c>
      <c r="F105" s="13">
        <v>55.57</v>
      </c>
      <c r="G105" s="14">
        <f t="shared" si="11"/>
        <v>33.342</v>
      </c>
      <c r="H105" s="14">
        <v>60</v>
      </c>
      <c r="I105" s="14">
        <f t="shared" si="9"/>
        <v>24</v>
      </c>
      <c r="J105" s="14">
        <f t="shared" si="10"/>
        <v>57.342</v>
      </c>
      <c r="K105" s="21">
        <v>4</v>
      </c>
      <c r="L105" s="21" t="s">
        <v>21</v>
      </c>
      <c r="M105" s="10"/>
    </row>
    <row r="106" ht="25" customHeight="1" spans="1:13">
      <c r="A106" s="10">
        <v>104</v>
      </c>
      <c r="B106" s="10" t="s">
        <v>96</v>
      </c>
      <c r="C106" s="12" t="s">
        <v>272</v>
      </c>
      <c r="D106" s="25" t="s">
        <v>281</v>
      </c>
      <c r="E106" s="12" t="s">
        <v>282</v>
      </c>
      <c r="F106" s="13">
        <v>54.24</v>
      </c>
      <c r="G106" s="14">
        <f t="shared" si="11"/>
        <v>32.544</v>
      </c>
      <c r="H106" s="14">
        <v>37.33</v>
      </c>
      <c r="I106" s="14">
        <f t="shared" si="9"/>
        <v>14.932</v>
      </c>
      <c r="J106" s="14">
        <f t="shared" si="10"/>
        <v>47.476</v>
      </c>
      <c r="K106" s="21">
        <v>5</v>
      </c>
      <c r="L106" s="21" t="s">
        <v>21</v>
      </c>
      <c r="M106" s="10" t="s">
        <v>37</v>
      </c>
    </row>
    <row r="107" ht="25" customHeight="1" spans="1:13">
      <c r="A107" s="10">
        <v>105</v>
      </c>
      <c r="B107" s="10" t="s">
        <v>96</v>
      </c>
      <c r="C107" s="12" t="s">
        <v>272</v>
      </c>
      <c r="D107" s="12" t="s">
        <v>283</v>
      </c>
      <c r="E107" s="12" t="s">
        <v>284</v>
      </c>
      <c r="F107" s="13">
        <v>59.58</v>
      </c>
      <c r="G107" s="14">
        <f t="shared" si="11"/>
        <v>35.748</v>
      </c>
      <c r="H107" s="14">
        <v>0</v>
      </c>
      <c r="I107" s="14">
        <f t="shared" si="9"/>
        <v>0</v>
      </c>
      <c r="J107" s="14">
        <f t="shared" si="10"/>
        <v>35.748</v>
      </c>
      <c r="K107" s="21">
        <v>6</v>
      </c>
      <c r="L107" s="21" t="s">
        <v>21</v>
      </c>
      <c r="M107" s="10" t="s">
        <v>85</v>
      </c>
    </row>
    <row r="108" ht="25" customHeight="1" spans="1:13">
      <c r="A108" s="10">
        <v>106</v>
      </c>
      <c r="B108" s="15" t="s">
        <v>285</v>
      </c>
      <c r="C108" s="11" t="s">
        <v>286</v>
      </c>
      <c r="D108" s="12" t="s">
        <v>287</v>
      </c>
      <c r="E108" s="12" t="s">
        <v>288</v>
      </c>
      <c r="F108" s="13">
        <v>50</v>
      </c>
      <c r="G108" s="14">
        <f t="shared" si="11"/>
        <v>30</v>
      </c>
      <c r="H108" s="14">
        <v>69.33</v>
      </c>
      <c r="I108" s="14">
        <f t="shared" si="9"/>
        <v>27.732</v>
      </c>
      <c r="J108" s="14">
        <f t="shared" si="10"/>
        <v>57.732</v>
      </c>
      <c r="K108" s="21">
        <v>1</v>
      </c>
      <c r="L108" s="21" t="s">
        <v>18</v>
      </c>
      <c r="M108" s="10"/>
    </row>
    <row r="109" ht="25" customHeight="1" spans="1:13">
      <c r="A109" s="10">
        <v>107</v>
      </c>
      <c r="B109" s="15" t="s">
        <v>264</v>
      </c>
      <c r="C109" s="12" t="s">
        <v>289</v>
      </c>
      <c r="D109" s="12" t="s">
        <v>290</v>
      </c>
      <c r="E109" s="12" t="s">
        <v>291</v>
      </c>
      <c r="F109" s="13">
        <v>74.03</v>
      </c>
      <c r="G109" s="14">
        <f t="shared" si="11"/>
        <v>44.418</v>
      </c>
      <c r="H109" s="14">
        <v>66.17</v>
      </c>
      <c r="I109" s="14">
        <f t="shared" si="9"/>
        <v>26.468</v>
      </c>
      <c r="J109" s="14">
        <f t="shared" si="10"/>
        <v>70.886</v>
      </c>
      <c r="K109" s="24">
        <v>1</v>
      </c>
      <c r="L109" s="21" t="s">
        <v>18</v>
      </c>
      <c r="M109" s="10"/>
    </row>
    <row r="110" ht="25" customHeight="1" spans="1:13">
      <c r="A110" s="10">
        <v>108</v>
      </c>
      <c r="B110" s="15" t="s">
        <v>264</v>
      </c>
      <c r="C110" s="12" t="s">
        <v>289</v>
      </c>
      <c r="D110" s="12" t="s">
        <v>292</v>
      </c>
      <c r="E110" s="12" t="s">
        <v>293</v>
      </c>
      <c r="F110" s="13">
        <v>71.15</v>
      </c>
      <c r="G110" s="14">
        <f t="shared" si="11"/>
        <v>42.69</v>
      </c>
      <c r="H110" s="14">
        <v>68.67</v>
      </c>
      <c r="I110" s="14">
        <f t="shared" si="9"/>
        <v>27.468</v>
      </c>
      <c r="J110" s="14">
        <f t="shared" si="10"/>
        <v>70.158</v>
      </c>
      <c r="K110" s="21">
        <v>2</v>
      </c>
      <c r="L110" s="21" t="s">
        <v>21</v>
      </c>
      <c r="M110" s="10"/>
    </row>
    <row r="111" ht="25" customHeight="1" spans="1:13">
      <c r="A111" s="10">
        <v>109</v>
      </c>
      <c r="B111" s="15" t="s">
        <v>264</v>
      </c>
      <c r="C111" s="12" t="s">
        <v>289</v>
      </c>
      <c r="D111" s="12" t="s">
        <v>294</v>
      </c>
      <c r="E111" s="12" t="s">
        <v>295</v>
      </c>
      <c r="F111" s="13">
        <v>68.69</v>
      </c>
      <c r="G111" s="14">
        <f t="shared" si="11"/>
        <v>41.214</v>
      </c>
      <c r="H111" s="14">
        <v>70</v>
      </c>
      <c r="I111" s="14">
        <f t="shared" si="9"/>
        <v>28</v>
      </c>
      <c r="J111" s="14">
        <f t="shared" si="10"/>
        <v>69.214</v>
      </c>
      <c r="K111" s="21">
        <v>3</v>
      </c>
      <c r="L111" s="21" t="s">
        <v>21</v>
      </c>
      <c r="M111" s="10"/>
    </row>
    <row r="112" ht="25" customHeight="1" spans="1:13">
      <c r="A112" s="10">
        <v>110</v>
      </c>
      <c r="B112" s="15" t="s">
        <v>296</v>
      </c>
      <c r="C112" s="12" t="s">
        <v>297</v>
      </c>
      <c r="D112" s="12" t="s">
        <v>298</v>
      </c>
      <c r="E112" s="12" t="s">
        <v>299</v>
      </c>
      <c r="F112" s="13">
        <v>69.58</v>
      </c>
      <c r="G112" s="14">
        <f t="shared" si="11"/>
        <v>41.748</v>
      </c>
      <c r="H112" s="14">
        <v>67.83</v>
      </c>
      <c r="I112" s="14">
        <f t="shared" si="9"/>
        <v>27.132</v>
      </c>
      <c r="J112" s="14">
        <f t="shared" si="10"/>
        <v>68.88</v>
      </c>
      <c r="K112" s="21">
        <v>1</v>
      </c>
      <c r="L112" s="21" t="s">
        <v>18</v>
      </c>
      <c r="M112" s="10"/>
    </row>
    <row r="113" ht="25" customHeight="1" spans="1:13">
      <c r="A113" s="10">
        <v>111</v>
      </c>
      <c r="B113" s="15" t="s">
        <v>296</v>
      </c>
      <c r="C113" s="12" t="s">
        <v>297</v>
      </c>
      <c r="D113" s="25" t="s">
        <v>300</v>
      </c>
      <c r="E113" s="12" t="s">
        <v>301</v>
      </c>
      <c r="F113" s="13">
        <v>67.33</v>
      </c>
      <c r="G113" s="14">
        <f t="shared" si="11"/>
        <v>40.398</v>
      </c>
      <c r="H113" s="14">
        <v>70.17</v>
      </c>
      <c r="I113" s="14">
        <f t="shared" si="9"/>
        <v>28.068</v>
      </c>
      <c r="J113" s="14">
        <f t="shared" si="10"/>
        <v>68.466</v>
      </c>
      <c r="K113" s="21">
        <v>2</v>
      </c>
      <c r="L113" s="21" t="s">
        <v>21</v>
      </c>
      <c r="M113" s="10"/>
    </row>
    <row r="114" ht="25" customHeight="1" spans="1:13">
      <c r="A114" s="10">
        <v>112</v>
      </c>
      <c r="B114" s="15" t="s">
        <v>296</v>
      </c>
      <c r="C114" s="12" t="s">
        <v>297</v>
      </c>
      <c r="D114" s="12" t="s">
        <v>302</v>
      </c>
      <c r="E114" s="12" t="s">
        <v>303</v>
      </c>
      <c r="F114" s="13">
        <v>69.16</v>
      </c>
      <c r="G114" s="14">
        <f t="shared" si="11"/>
        <v>41.496</v>
      </c>
      <c r="H114" s="14">
        <v>67.33</v>
      </c>
      <c r="I114" s="14">
        <f t="shared" si="9"/>
        <v>26.932</v>
      </c>
      <c r="J114" s="14">
        <f t="shared" si="10"/>
        <v>68.428</v>
      </c>
      <c r="K114" s="21">
        <v>3</v>
      </c>
      <c r="L114" s="21" t="s">
        <v>21</v>
      </c>
      <c r="M114" s="10"/>
    </row>
    <row r="115" ht="25" customHeight="1" spans="1:13">
      <c r="A115" s="10">
        <v>113</v>
      </c>
      <c r="B115" s="15" t="s">
        <v>304</v>
      </c>
      <c r="C115" s="12" t="s">
        <v>305</v>
      </c>
      <c r="D115" s="12" t="s">
        <v>306</v>
      </c>
      <c r="E115" s="12" t="s">
        <v>307</v>
      </c>
      <c r="F115" s="13">
        <v>72.67</v>
      </c>
      <c r="G115" s="14">
        <f t="shared" si="11"/>
        <v>43.602</v>
      </c>
      <c r="H115" s="14">
        <v>78</v>
      </c>
      <c r="I115" s="14">
        <f t="shared" si="9"/>
        <v>31.2</v>
      </c>
      <c r="J115" s="14">
        <f t="shared" si="10"/>
        <v>74.802</v>
      </c>
      <c r="K115" s="21">
        <v>1</v>
      </c>
      <c r="L115" s="21" t="s">
        <v>18</v>
      </c>
      <c r="M115" s="10"/>
    </row>
    <row r="116" ht="25" customHeight="1" spans="1:13">
      <c r="A116" s="10">
        <v>114</v>
      </c>
      <c r="B116" s="15" t="s">
        <v>304</v>
      </c>
      <c r="C116" s="12" t="s">
        <v>305</v>
      </c>
      <c r="D116" s="12" t="s">
        <v>308</v>
      </c>
      <c r="E116" s="12" t="s">
        <v>309</v>
      </c>
      <c r="F116" s="13">
        <v>62.04</v>
      </c>
      <c r="G116" s="14">
        <f t="shared" si="11"/>
        <v>37.224</v>
      </c>
      <c r="H116" s="14">
        <v>69.83</v>
      </c>
      <c r="I116" s="14">
        <f t="shared" si="9"/>
        <v>27.932</v>
      </c>
      <c r="J116" s="14">
        <f t="shared" si="10"/>
        <v>65.156</v>
      </c>
      <c r="K116" s="21">
        <v>2</v>
      </c>
      <c r="L116" s="21" t="s">
        <v>21</v>
      </c>
      <c r="M116" s="10"/>
    </row>
    <row r="117" ht="25" customHeight="1" spans="1:13">
      <c r="A117" s="10">
        <v>115</v>
      </c>
      <c r="B117" s="15" t="s">
        <v>304</v>
      </c>
      <c r="C117" s="12" t="s">
        <v>305</v>
      </c>
      <c r="D117" s="25" t="s">
        <v>310</v>
      </c>
      <c r="E117" s="12" t="s">
        <v>311</v>
      </c>
      <c r="F117" s="13">
        <v>61.1</v>
      </c>
      <c r="G117" s="14">
        <f t="shared" si="11"/>
        <v>36.66</v>
      </c>
      <c r="H117" s="14">
        <v>70.5</v>
      </c>
      <c r="I117" s="14">
        <f t="shared" si="9"/>
        <v>28.2</v>
      </c>
      <c r="J117" s="14">
        <f t="shared" si="10"/>
        <v>64.86</v>
      </c>
      <c r="K117" s="21">
        <v>3</v>
      </c>
      <c r="L117" s="21" t="s">
        <v>21</v>
      </c>
      <c r="M117" s="10"/>
    </row>
    <row r="118" ht="25" customHeight="1" spans="1:13">
      <c r="A118" s="10">
        <v>116</v>
      </c>
      <c r="B118" s="15" t="s">
        <v>304</v>
      </c>
      <c r="C118" s="12" t="s">
        <v>312</v>
      </c>
      <c r="D118" s="12" t="s">
        <v>313</v>
      </c>
      <c r="E118" s="12" t="s">
        <v>314</v>
      </c>
      <c r="F118" s="13">
        <v>83.35</v>
      </c>
      <c r="G118" s="14">
        <f t="shared" si="11"/>
        <v>50.01</v>
      </c>
      <c r="H118" s="14">
        <v>75.33</v>
      </c>
      <c r="I118" s="14">
        <f t="shared" si="9"/>
        <v>30.132</v>
      </c>
      <c r="J118" s="14">
        <f t="shared" si="10"/>
        <v>80.142</v>
      </c>
      <c r="K118" s="21">
        <v>1</v>
      </c>
      <c r="L118" s="21" t="s">
        <v>18</v>
      </c>
      <c r="M118" s="10"/>
    </row>
    <row r="119" ht="25" customHeight="1" spans="1:13">
      <c r="A119" s="10">
        <v>117</v>
      </c>
      <c r="B119" s="15" t="s">
        <v>304</v>
      </c>
      <c r="C119" s="12" t="s">
        <v>312</v>
      </c>
      <c r="D119" s="12" t="s">
        <v>315</v>
      </c>
      <c r="E119" s="12" t="s">
        <v>316</v>
      </c>
      <c r="F119" s="13">
        <v>75.13</v>
      </c>
      <c r="G119" s="14">
        <f t="shared" si="11"/>
        <v>45.078</v>
      </c>
      <c r="H119" s="14">
        <v>71.67</v>
      </c>
      <c r="I119" s="14">
        <f t="shared" si="9"/>
        <v>28.668</v>
      </c>
      <c r="J119" s="14">
        <f t="shared" si="10"/>
        <v>73.746</v>
      </c>
      <c r="K119" s="21">
        <v>2</v>
      </c>
      <c r="L119" s="21" t="s">
        <v>18</v>
      </c>
      <c r="M119" s="10"/>
    </row>
    <row r="120" ht="25" customHeight="1" spans="1:13">
      <c r="A120" s="10">
        <v>118</v>
      </c>
      <c r="B120" s="15" t="s">
        <v>304</v>
      </c>
      <c r="C120" s="12" t="s">
        <v>312</v>
      </c>
      <c r="D120" s="12" t="s">
        <v>317</v>
      </c>
      <c r="E120" s="12" t="s">
        <v>318</v>
      </c>
      <c r="F120" s="13">
        <v>76.49</v>
      </c>
      <c r="G120" s="14">
        <f t="shared" si="11"/>
        <v>45.894</v>
      </c>
      <c r="H120" s="14">
        <v>68.33</v>
      </c>
      <c r="I120" s="14">
        <f t="shared" si="9"/>
        <v>27.332</v>
      </c>
      <c r="J120" s="14">
        <f t="shared" si="10"/>
        <v>73.226</v>
      </c>
      <c r="K120" s="21">
        <v>3</v>
      </c>
      <c r="L120" s="21" t="s">
        <v>21</v>
      </c>
      <c r="M120" s="10"/>
    </row>
    <row r="121" ht="25" customHeight="1" spans="1:13">
      <c r="A121" s="10">
        <v>119</v>
      </c>
      <c r="B121" s="15" t="s">
        <v>304</v>
      </c>
      <c r="C121" s="12" t="s">
        <v>312</v>
      </c>
      <c r="D121" s="12" t="s">
        <v>319</v>
      </c>
      <c r="E121" s="12" t="s">
        <v>320</v>
      </c>
      <c r="F121" s="13">
        <v>73.77</v>
      </c>
      <c r="G121" s="14">
        <f t="shared" si="11"/>
        <v>44.262</v>
      </c>
      <c r="H121" s="14">
        <v>69.5</v>
      </c>
      <c r="I121" s="14">
        <f t="shared" si="9"/>
        <v>27.8</v>
      </c>
      <c r="J121" s="14">
        <f t="shared" si="10"/>
        <v>72.062</v>
      </c>
      <c r="K121" s="21">
        <v>4</v>
      </c>
      <c r="L121" s="21" t="s">
        <v>21</v>
      </c>
      <c r="M121" s="10"/>
    </row>
    <row r="122" ht="25" customHeight="1" spans="1:13">
      <c r="A122" s="10">
        <v>120</v>
      </c>
      <c r="B122" s="15" t="s">
        <v>304</v>
      </c>
      <c r="C122" s="12" t="s">
        <v>312</v>
      </c>
      <c r="D122" s="12" t="s">
        <v>321</v>
      </c>
      <c r="E122" s="12" t="s">
        <v>322</v>
      </c>
      <c r="F122" s="13">
        <v>75.34</v>
      </c>
      <c r="G122" s="14">
        <f t="shared" si="11"/>
        <v>45.204</v>
      </c>
      <c r="H122" s="14">
        <v>66</v>
      </c>
      <c r="I122" s="14">
        <f t="shared" si="9"/>
        <v>26.4</v>
      </c>
      <c r="J122" s="14">
        <f t="shared" si="10"/>
        <v>71.604</v>
      </c>
      <c r="K122" s="21">
        <v>5</v>
      </c>
      <c r="L122" s="21" t="s">
        <v>21</v>
      </c>
      <c r="M122" s="10"/>
    </row>
    <row r="123" ht="25" customHeight="1" spans="1:13">
      <c r="A123" s="10">
        <v>121</v>
      </c>
      <c r="B123" s="15" t="s">
        <v>304</v>
      </c>
      <c r="C123" s="12" t="s">
        <v>312</v>
      </c>
      <c r="D123" s="12" t="s">
        <v>323</v>
      </c>
      <c r="E123" s="12" t="s">
        <v>324</v>
      </c>
      <c r="F123" s="13">
        <v>75.81</v>
      </c>
      <c r="G123" s="14">
        <f t="shared" si="11"/>
        <v>45.486</v>
      </c>
      <c r="H123" s="14">
        <v>64.5</v>
      </c>
      <c r="I123" s="14">
        <f t="shared" si="9"/>
        <v>25.8</v>
      </c>
      <c r="J123" s="14">
        <f t="shared" si="10"/>
        <v>71.286</v>
      </c>
      <c r="K123" s="21">
        <v>6</v>
      </c>
      <c r="L123" s="21" t="s">
        <v>21</v>
      </c>
      <c r="M123" s="10"/>
    </row>
    <row r="124" ht="25" customHeight="1" spans="1:13">
      <c r="A124" s="10">
        <v>122</v>
      </c>
      <c r="B124" s="15" t="s">
        <v>304</v>
      </c>
      <c r="C124" s="12" t="s">
        <v>325</v>
      </c>
      <c r="D124" s="12" t="s">
        <v>326</v>
      </c>
      <c r="E124" s="12" t="s">
        <v>327</v>
      </c>
      <c r="F124" s="13">
        <v>74.45</v>
      </c>
      <c r="G124" s="14">
        <f t="shared" si="11"/>
        <v>44.67</v>
      </c>
      <c r="H124" s="14">
        <v>69.33</v>
      </c>
      <c r="I124" s="14">
        <f t="shared" si="9"/>
        <v>27.732</v>
      </c>
      <c r="J124" s="14">
        <f t="shared" si="10"/>
        <v>72.402</v>
      </c>
      <c r="K124" s="21">
        <v>1</v>
      </c>
      <c r="L124" s="21" t="s">
        <v>18</v>
      </c>
      <c r="M124" s="10"/>
    </row>
    <row r="125" ht="25" customHeight="1" spans="1:13">
      <c r="A125" s="10">
        <v>123</v>
      </c>
      <c r="B125" s="15" t="s">
        <v>304</v>
      </c>
      <c r="C125" s="12" t="s">
        <v>325</v>
      </c>
      <c r="D125" s="12" t="s">
        <v>328</v>
      </c>
      <c r="E125" s="12" t="s">
        <v>329</v>
      </c>
      <c r="F125" s="13">
        <v>73.14</v>
      </c>
      <c r="G125" s="14">
        <f t="shared" si="11"/>
        <v>43.884</v>
      </c>
      <c r="H125" s="14">
        <v>68</v>
      </c>
      <c r="I125" s="14">
        <f t="shared" si="9"/>
        <v>27.2</v>
      </c>
      <c r="J125" s="14">
        <f t="shared" si="10"/>
        <v>71.084</v>
      </c>
      <c r="K125" s="21">
        <v>2</v>
      </c>
      <c r="L125" s="21" t="s">
        <v>21</v>
      </c>
      <c r="M125" s="10"/>
    </row>
    <row r="126" ht="25" customHeight="1" spans="1:13">
      <c r="A126" s="10">
        <v>124</v>
      </c>
      <c r="B126" s="15" t="s">
        <v>304</v>
      </c>
      <c r="C126" s="12" t="s">
        <v>325</v>
      </c>
      <c r="D126" s="12" t="s">
        <v>330</v>
      </c>
      <c r="E126" s="12" t="s">
        <v>331</v>
      </c>
      <c r="F126" s="13">
        <v>68.01</v>
      </c>
      <c r="G126" s="14">
        <f t="shared" si="11"/>
        <v>40.806</v>
      </c>
      <c r="H126" s="14">
        <v>71.33</v>
      </c>
      <c r="I126" s="14">
        <f t="shared" si="9"/>
        <v>28.532</v>
      </c>
      <c r="J126" s="14">
        <f t="shared" si="10"/>
        <v>69.338</v>
      </c>
      <c r="K126" s="21">
        <v>3</v>
      </c>
      <c r="L126" s="21" t="s">
        <v>21</v>
      </c>
      <c r="M126" s="10"/>
    </row>
    <row r="127" ht="25" customHeight="1" spans="1:13">
      <c r="A127" s="10">
        <v>125</v>
      </c>
      <c r="B127" s="15" t="s">
        <v>332</v>
      </c>
      <c r="C127" s="12" t="s">
        <v>333</v>
      </c>
      <c r="D127" s="12" t="s">
        <v>334</v>
      </c>
      <c r="E127" s="12" t="s">
        <v>335</v>
      </c>
      <c r="F127" s="13">
        <v>71.15</v>
      </c>
      <c r="G127" s="14">
        <f t="shared" si="11"/>
        <v>42.69</v>
      </c>
      <c r="H127" s="14">
        <v>69.83</v>
      </c>
      <c r="I127" s="14">
        <f t="shared" si="9"/>
        <v>27.932</v>
      </c>
      <c r="J127" s="14">
        <f t="shared" si="10"/>
        <v>70.622</v>
      </c>
      <c r="K127" s="21">
        <v>1</v>
      </c>
      <c r="L127" s="21" t="s">
        <v>18</v>
      </c>
      <c r="M127" s="10"/>
    </row>
    <row r="128" ht="25" customHeight="1" spans="1:13">
      <c r="A128" s="10">
        <v>126</v>
      </c>
      <c r="B128" s="15" t="s">
        <v>332</v>
      </c>
      <c r="C128" s="12" t="s">
        <v>333</v>
      </c>
      <c r="D128" s="12" t="s">
        <v>336</v>
      </c>
      <c r="E128" s="12" t="s">
        <v>337</v>
      </c>
      <c r="F128" s="13">
        <v>69.58</v>
      </c>
      <c r="G128" s="14">
        <f t="shared" si="11"/>
        <v>41.748</v>
      </c>
      <c r="H128" s="14">
        <v>71.17</v>
      </c>
      <c r="I128" s="14">
        <f t="shared" si="9"/>
        <v>28.468</v>
      </c>
      <c r="J128" s="14">
        <f t="shared" si="10"/>
        <v>70.216</v>
      </c>
      <c r="K128" s="21">
        <v>2</v>
      </c>
      <c r="L128" s="21" t="s">
        <v>21</v>
      </c>
      <c r="M128" s="10"/>
    </row>
    <row r="129" ht="25" customHeight="1" spans="1:13">
      <c r="A129" s="10">
        <v>127</v>
      </c>
      <c r="B129" s="15" t="s">
        <v>332</v>
      </c>
      <c r="C129" s="12" t="s">
        <v>333</v>
      </c>
      <c r="D129" s="12" t="s">
        <v>338</v>
      </c>
      <c r="E129" s="12" t="s">
        <v>339</v>
      </c>
      <c r="F129" s="13">
        <v>72.46</v>
      </c>
      <c r="G129" s="14">
        <f t="shared" si="11"/>
        <v>43.476</v>
      </c>
      <c r="H129" s="14">
        <v>64.33</v>
      </c>
      <c r="I129" s="14">
        <f t="shared" si="9"/>
        <v>25.732</v>
      </c>
      <c r="J129" s="14">
        <f t="shared" si="10"/>
        <v>69.208</v>
      </c>
      <c r="K129" s="21">
        <v>3</v>
      </c>
      <c r="L129" s="21" t="s">
        <v>21</v>
      </c>
      <c r="M129" s="10"/>
    </row>
    <row r="130" ht="25" customHeight="1" spans="1:13">
      <c r="A130" s="10">
        <v>128</v>
      </c>
      <c r="B130" s="15" t="s">
        <v>332</v>
      </c>
      <c r="C130" s="12" t="s">
        <v>340</v>
      </c>
      <c r="D130" s="12" t="s">
        <v>341</v>
      </c>
      <c r="E130" s="12" t="s">
        <v>342</v>
      </c>
      <c r="F130" s="13">
        <v>84.24</v>
      </c>
      <c r="G130" s="14">
        <f t="shared" si="11"/>
        <v>50.544</v>
      </c>
      <c r="H130" s="14">
        <v>67</v>
      </c>
      <c r="I130" s="14">
        <f t="shared" si="9"/>
        <v>26.8</v>
      </c>
      <c r="J130" s="14">
        <f t="shared" si="10"/>
        <v>77.344</v>
      </c>
      <c r="K130" s="21">
        <v>1</v>
      </c>
      <c r="L130" s="21" t="s">
        <v>18</v>
      </c>
      <c r="M130" s="10"/>
    </row>
    <row r="131" ht="25" customHeight="1" spans="1:13">
      <c r="A131" s="10">
        <v>129</v>
      </c>
      <c r="B131" s="15" t="s">
        <v>332</v>
      </c>
      <c r="C131" s="12" t="s">
        <v>340</v>
      </c>
      <c r="D131" s="12" t="s">
        <v>343</v>
      </c>
      <c r="E131" s="12" t="s">
        <v>344</v>
      </c>
      <c r="F131" s="13">
        <v>80.73</v>
      </c>
      <c r="G131" s="14">
        <f t="shared" si="11"/>
        <v>48.438</v>
      </c>
      <c r="H131" s="14">
        <v>69.33</v>
      </c>
      <c r="I131" s="14">
        <f t="shared" si="9"/>
        <v>27.732</v>
      </c>
      <c r="J131" s="14">
        <f t="shared" si="10"/>
        <v>76.17</v>
      </c>
      <c r="K131" s="21">
        <v>2</v>
      </c>
      <c r="L131" s="21" t="s">
        <v>21</v>
      </c>
      <c r="M131" s="10"/>
    </row>
    <row r="132" ht="25" customHeight="1" spans="1:13">
      <c r="A132" s="10">
        <v>130</v>
      </c>
      <c r="B132" s="15" t="s">
        <v>332</v>
      </c>
      <c r="C132" s="12" t="s">
        <v>340</v>
      </c>
      <c r="D132" s="12" t="s">
        <v>345</v>
      </c>
      <c r="E132" s="12" t="s">
        <v>346</v>
      </c>
      <c r="F132" s="13">
        <v>81.36</v>
      </c>
      <c r="G132" s="14">
        <f t="shared" si="11"/>
        <v>48.816</v>
      </c>
      <c r="H132" s="14">
        <v>68</v>
      </c>
      <c r="I132" s="14">
        <f>H132*0.4</f>
        <v>27.2</v>
      </c>
      <c r="J132" s="14">
        <f>G132+I132</f>
        <v>76.016</v>
      </c>
      <c r="K132" s="21">
        <v>3</v>
      </c>
      <c r="L132" s="21" t="s">
        <v>21</v>
      </c>
      <c r="M132" s="10"/>
    </row>
    <row r="133" ht="25" customHeight="1" spans="1:13">
      <c r="A133" s="10">
        <v>131</v>
      </c>
      <c r="B133" s="15" t="s">
        <v>347</v>
      </c>
      <c r="C133" s="12" t="s">
        <v>348</v>
      </c>
      <c r="D133" s="12" t="s">
        <v>349</v>
      </c>
      <c r="E133" s="12" t="s">
        <v>350</v>
      </c>
      <c r="F133" s="13">
        <v>81.15</v>
      </c>
      <c r="G133" s="14">
        <f t="shared" si="11"/>
        <v>48.69</v>
      </c>
      <c r="H133" s="14">
        <v>71.33</v>
      </c>
      <c r="I133" s="14">
        <f>H133*0.4</f>
        <v>28.532</v>
      </c>
      <c r="J133" s="14">
        <f>G133+I133</f>
        <v>77.222</v>
      </c>
      <c r="K133" s="21">
        <v>1</v>
      </c>
      <c r="L133" s="21" t="s">
        <v>18</v>
      </c>
      <c r="M133" s="10"/>
    </row>
    <row r="134" ht="25" customHeight="1" spans="1:13">
      <c r="A134" s="10">
        <v>132</v>
      </c>
      <c r="B134" s="15" t="s">
        <v>347</v>
      </c>
      <c r="C134" s="12" t="s">
        <v>348</v>
      </c>
      <c r="D134" s="12" t="s">
        <v>351</v>
      </c>
      <c r="E134" s="12" t="s">
        <v>352</v>
      </c>
      <c r="F134" s="13">
        <v>79.58</v>
      </c>
      <c r="G134" s="14">
        <f>F134*0.6</f>
        <v>47.748</v>
      </c>
      <c r="H134" s="14">
        <v>64.67</v>
      </c>
      <c r="I134" s="14">
        <f>H134*0.4</f>
        <v>25.868</v>
      </c>
      <c r="J134" s="14">
        <f>G134+I134</f>
        <v>73.616</v>
      </c>
      <c r="K134" s="21">
        <v>2</v>
      </c>
      <c r="L134" s="21" t="s">
        <v>21</v>
      </c>
      <c r="M134" s="10"/>
    </row>
    <row r="135" ht="25" customHeight="1" spans="1:13">
      <c r="A135" s="10">
        <v>133</v>
      </c>
      <c r="B135" s="15" t="s">
        <v>347</v>
      </c>
      <c r="C135" s="12" t="s">
        <v>348</v>
      </c>
      <c r="D135" s="25" t="s">
        <v>353</v>
      </c>
      <c r="E135" s="12" t="s">
        <v>354</v>
      </c>
      <c r="F135" s="13">
        <v>74.71</v>
      </c>
      <c r="G135" s="14">
        <f>F135*0.6</f>
        <v>44.826</v>
      </c>
      <c r="H135" s="14">
        <v>66.5</v>
      </c>
      <c r="I135" s="14">
        <f>H135*0.4</f>
        <v>26.6</v>
      </c>
      <c r="J135" s="14">
        <f>G135+I135</f>
        <v>71.426</v>
      </c>
      <c r="K135" s="21">
        <v>3</v>
      </c>
      <c r="L135" s="21" t="s">
        <v>21</v>
      </c>
      <c r="M135" s="10"/>
    </row>
    <row r="136" ht="25" customHeight="1" spans="1:13">
      <c r="A136" s="10">
        <v>134</v>
      </c>
      <c r="B136" s="15" t="s">
        <v>355</v>
      </c>
      <c r="C136" s="12" t="s">
        <v>356</v>
      </c>
      <c r="D136" s="12" t="s">
        <v>357</v>
      </c>
      <c r="E136" s="12" t="s">
        <v>358</v>
      </c>
      <c r="F136" s="13">
        <v>73.14</v>
      </c>
      <c r="G136" s="14">
        <f>F136*0.6</f>
        <v>43.884</v>
      </c>
      <c r="H136" s="14">
        <v>65.17</v>
      </c>
      <c r="I136" s="14">
        <f>H136*0.4</f>
        <v>26.068</v>
      </c>
      <c r="J136" s="14">
        <f>G136+I136</f>
        <v>69.952</v>
      </c>
      <c r="K136" s="21">
        <v>1</v>
      </c>
      <c r="L136" s="21" t="s">
        <v>18</v>
      </c>
      <c r="M136" s="10"/>
    </row>
    <row r="137" ht="25" customHeight="1" spans="1:13">
      <c r="A137" s="10">
        <v>135</v>
      </c>
      <c r="B137" s="15" t="s">
        <v>355</v>
      </c>
      <c r="C137" s="12" t="s">
        <v>356</v>
      </c>
      <c r="D137" s="12" t="s">
        <v>359</v>
      </c>
      <c r="E137" s="12" t="s">
        <v>360</v>
      </c>
      <c r="F137" s="13">
        <v>67.33</v>
      </c>
      <c r="G137" s="14">
        <f>F137*0.6</f>
        <v>40.398</v>
      </c>
      <c r="H137" s="14">
        <v>71.5</v>
      </c>
      <c r="I137" s="14">
        <f>H137*0.4</f>
        <v>28.6</v>
      </c>
      <c r="J137" s="14">
        <f>G137+I137</f>
        <v>68.998</v>
      </c>
      <c r="K137" s="21">
        <v>2</v>
      </c>
      <c r="L137" s="21" t="s">
        <v>21</v>
      </c>
      <c r="M137" s="10"/>
    </row>
    <row r="138" ht="25" customHeight="1" spans="1:13">
      <c r="A138" s="10">
        <v>136</v>
      </c>
      <c r="B138" s="15" t="s">
        <v>355</v>
      </c>
      <c r="C138" s="12" t="s">
        <v>356</v>
      </c>
      <c r="D138" s="12" t="s">
        <v>361</v>
      </c>
      <c r="E138" s="12" t="s">
        <v>362</v>
      </c>
      <c r="F138" s="13">
        <v>66.23</v>
      </c>
      <c r="G138" s="14">
        <f>F138*0.6</f>
        <v>39.738</v>
      </c>
      <c r="H138" s="14">
        <v>65.5</v>
      </c>
      <c r="I138" s="14">
        <f>H138*0.4</f>
        <v>26.2</v>
      </c>
      <c r="J138" s="14">
        <f>G138+I138</f>
        <v>65.938</v>
      </c>
      <c r="K138" s="21">
        <v>3</v>
      </c>
      <c r="L138" s="21" t="s">
        <v>21</v>
      </c>
      <c r="M138" s="10"/>
    </row>
  </sheetData>
  <mergeCells count="1">
    <mergeCell ref="A1:M1"/>
  </mergeCells>
  <printOptions horizontalCentered="1"/>
  <pageMargins left="0.0388888888888889" right="0.0388888888888889" top="0.275" bottom="0.196527777777778" header="0.196527777777778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2022-10-18T08:16:00Z</dcterms:created>
  <dcterms:modified xsi:type="dcterms:W3CDTF">2022-10-23T03:10:19Z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A5275E54589744E6ABAF32BF0D428AB8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true</vt:bool>
  </property>
</Properties>
</file>