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打印" sheetId="1" r:id="rId1"/>
  </sheets>
  <definedNames>
    <definedName name="_xlnm._FilterDatabase" localSheetId="0" hidden="1">打印!$A$1:$J$134</definedName>
    <definedName name="_xlnm.Print_Titles" localSheetId="0">打印!$2:$2</definedName>
  </definedNames>
  <calcPr calcId="144525"/>
</workbook>
</file>

<file path=xl/sharedStrings.xml><?xml version="1.0" encoding="utf-8"?>
<sst xmlns="http://schemas.openxmlformats.org/spreadsheetml/2006/main" count="402">
  <si>
    <t>保亭黎族苗族自治县2024公开招聘高校毕业生到基层工作和专职社区工作者总成绩及入围体检名单</t>
  </si>
  <si>
    <t>序号</t>
  </si>
  <si>
    <t>报考岗位</t>
  </si>
  <si>
    <t>姓名</t>
  </si>
  <si>
    <t>身份证号码</t>
  </si>
  <si>
    <t>准考证号</t>
  </si>
  <si>
    <t>笔试成绩</t>
  </si>
  <si>
    <t>面试成绩</t>
  </si>
  <si>
    <t>综合成绩</t>
  </si>
  <si>
    <t>岗位排名</t>
  </si>
  <si>
    <t>备注</t>
  </si>
  <si>
    <t>101_基层服务岗位1</t>
  </si>
  <si>
    <t>黄晴爽</t>
  </si>
  <si>
    <t>460035********062X</t>
  </si>
  <si>
    <t>240922010105</t>
  </si>
  <si>
    <t>入围体检</t>
  </si>
  <si>
    <t>易洪冰</t>
  </si>
  <si>
    <t>460035********1513</t>
  </si>
  <si>
    <t>240922010104</t>
  </si>
  <si>
    <t>201_基层服务岗位2</t>
  </si>
  <si>
    <t>马娜</t>
  </si>
  <si>
    <t>460035********1327</t>
  </si>
  <si>
    <t>240922010117</t>
  </si>
  <si>
    <t>吴昊</t>
  </si>
  <si>
    <t>460035********0018</t>
  </si>
  <si>
    <t>240922010110</t>
  </si>
  <si>
    <t>黄诗雅</t>
  </si>
  <si>
    <t>460035********0047</t>
  </si>
  <si>
    <t>240922010107</t>
  </si>
  <si>
    <t>陈运涛</t>
  </si>
  <si>
    <t>460033********3276</t>
  </si>
  <si>
    <t>240922010118</t>
  </si>
  <si>
    <t>胡锦秀</t>
  </si>
  <si>
    <t>469029********1524</t>
  </si>
  <si>
    <t>240922010115</t>
  </si>
  <si>
    <t>卓一铭</t>
  </si>
  <si>
    <t>460035********0019</t>
  </si>
  <si>
    <t>240922010112</t>
  </si>
  <si>
    <t>陈喆伦</t>
  </si>
  <si>
    <t>469029********3021</t>
  </si>
  <si>
    <t>240922010111</t>
  </si>
  <si>
    <t>缺考</t>
  </si>
  <si>
    <t>林歆歆</t>
  </si>
  <si>
    <t>460035********0223</t>
  </si>
  <si>
    <t>240922010106</t>
  </si>
  <si>
    <t>301_基层服务岗位3</t>
  </si>
  <si>
    <t>李全龙</t>
  </si>
  <si>
    <t>460035********0931</t>
  </si>
  <si>
    <t>240922010328</t>
  </si>
  <si>
    <t>杜代师</t>
  </si>
  <si>
    <t>460103********2712</t>
  </si>
  <si>
    <t>240922010307</t>
  </si>
  <si>
    <t>陈文彬</t>
  </si>
  <si>
    <t>460035********1517</t>
  </si>
  <si>
    <t>240922010502</t>
  </si>
  <si>
    <t>陈旭茵</t>
  </si>
  <si>
    <t>460035********0041</t>
  </si>
  <si>
    <t>240922010420</t>
  </si>
  <si>
    <t>文晓翠</t>
  </si>
  <si>
    <t>460035********2527</t>
  </si>
  <si>
    <t>240922010210</t>
  </si>
  <si>
    <t>陈晓玲</t>
  </si>
  <si>
    <t>460035********0929</t>
  </si>
  <si>
    <t>240922010406</t>
  </si>
  <si>
    <t>王纤纤</t>
  </si>
  <si>
    <t>469029********1125</t>
  </si>
  <si>
    <t>240922010301</t>
  </si>
  <si>
    <t>杜敏</t>
  </si>
  <si>
    <t>460035********0922</t>
  </si>
  <si>
    <t>240922010508</t>
  </si>
  <si>
    <t>云海棠</t>
  </si>
  <si>
    <t>460035********0026</t>
  </si>
  <si>
    <t>240922010213</t>
  </si>
  <si>
    <t>胡秀兰</t>
  </si>
  <si>
    <t>460035********3228</t>
  </si>
  <si>
    <t>240922010403</t>
  </si>
  <si>
    <t>符静舒</t>
  </si>
  <si>
    <t>460035********0727</t>
  </si>
  <si>
    <t>240922010505</t>
  </si>
  <si>
    <t>黄东超</t>
  </si>
  <si>
    <t>460035********211X</t>
  </si>
  <si>
    <t>240922010219</t>
  </si>
  <si>
    <t>朱虹</t>
  </si>
  <si>
    <t>460035********0020</t>
  </si>
  <si>
    <t>240922010227</t>
  </si>
  <si>
    <t>郑庆为</t>
  </si>
  <si>
    <t>460035********3223</t>
  </si>
  <si>
    <t>240922010205</t>
  </si>
  <si>
    <t>胡中瀚</t>
  </si>
  <si>
    <t>460035********2116</t>
  </si>
  <si>
    <t>240922010509</t>
  </si>
  <si>
    <t>黄静</t>
  </si>
  <si>
    <t>460035********0222</t>
  </si>
  <si>
    <t>240922010321</t>
  </si>
  <si>
    <t>蔡舒爽</t>
  </si>
  <si>
    <t>460035********002X</t>
  </si>
  <si>
    <t>240922010211</t>
  </si>
  <si>
    <t>李成丰</t>
  </si>
  <si>
    <t>460035********0016</t>
  </si>
  <si>
    <t>240922010225</t>
  </si>
  <si>
    <t>王诗颖</t>
  </si>
  <si>
    <t>460035********2926</t>
  </si>
  <si>
    <t>240922010311</t>
  </si>
  <si>
    <t>胡毅彬</t>
  </si>
  <si>
    <t>460035********0011</t>
  </si>
  <si>
    <t>240922010510</t>
  </si>
  <si>
    <t>黄玉清</t>
  </si>
  <si>
    <t>460035********1124</t>
  </si>
  <si>
    <t>240922010320</t>
  </si>
  <si>
    <t>王海燕</t>
  </si>
  <si>
    <t>469029********2525</t>
  </si>
  <si>
    <t>240922010409</t>
  </si>
  <si>
    <t>林卓伟</t>
  </si>
  <si>
    <t>460035********0010</t>
  </si>
  <si>
    <t>240922010121</t>
  </si>
  <si>
    <t>龙俏彬</t>
  </si>
  <si>
    <t>460035********0012</t>
  </si>
  <si>
    <t>240922010405</t>
  </si>
  <si>
    <t>郑旭明</t>
  </si>
  <si>
    <t>460035********005X</t>
  </si>
  <si>
    <t>240922010318</t>
  </si>
  <si>
    <t>梁茂</t>
  </si>
  <si>
    <t>460035********2513</t>
  </si>
  <si>
    <t>240922010408</t>
  </si>
  <si>
    <t>401_基层服务岗位4</t>
  </si>
  <si>
    <t>李幸</t>
  </si>
  <si>
    <t>460035********0045</t>
  </si>
  <si>
    <t>240922010524</t>
  </si>
  <si>
    <t>郭冰洁</t>
  </si>
  <si>
    <t>140603********0522</t>
  </si>
  <si>
    <t>240922010614</t>
  </si>
  <si>
    <t>林琳</t>
  </si>
  <si>
    <t>460035********0028</t>
  </si>
  <si>
    <t>240922010705</t>
  </si>
  <si>
    <t>梁舒妤</t>
  </si>
  <si>
    <t>460035********1321</t>
  </si>
  <si>
    <t>240922010707</t>
  </si>
  <si>
    <t>黄勐</t>
  </si>
  <si>
    <t>460035********2313</t>
  </si>
  <si>
    <t>240922010613</t>
  </si>
  <si>
    <t>彭心秋</t>
  </si>
  <si>
    <t>522629********4628</t>
  </si>
  <si>
    <t>240922010704</t>
  </si>
  <si>
    <t>黎晓彤</t>
  </si>
  <si>
    <t>460035********0022</t>
  </si>
  <si>
    <t>240922010629</t>
  </si>
  <si>
    <t>黄锦华</t>
  </si>
  <si>
    <t>240922010604</t>
  </si>
  <si>
    <t>朱珏再</t>
  </si>
  <si>
    <t>240922010514</t>
  </si>
  <si>
    <t>王泉佳</t>
  </si>
  <si>
    <t>469029********1920</t>
  </si>
  <si>
    <t>240922010626</t>
  </si>
  <si>
    <t>黄雨珊</t>
  </si>
  <si>
    <t>460035********1925</t>
  </si>
  <si>
    <t>240922010612</t>
  </si>
  <si>
    <t>王惠</t>
  </si>
  <si>
    <t>469029********0228</t>
  </si>
  <si>
    <t>240922010708</t>
  </si>
  <si>
    <t>许庆松</t>
  </si>
  <si>
    <t>240922010618</t>
  </si>
  <si>
    <t>黄丕芸</t>
  </si>
  <si>
    <t>460035********0915</t>
  </si>
  <si>
    <t>240922010601</t>
  </si>
  <si>
    <t>杨微</t>
  </si>
  <si>
    <t>460035********3021</t>
  </si>
  <si>
    <t>240922010610</t>
  </si>
  <si>
    <t>林清容</t>
  </si>
  <si>
    <t>460035********1928</t>
  </si>
  <si>
    <t>240922010528</t>
  </si>
  <si>
    <t>蓝思思</t>
  </si>
  <si>
    <t>460035********2349</t>
  </si>
  <si>
    <t>240922010530</t>
  </si>
  <si>
    <t>董幸幸</t>
  </si>
  <si>
    <t>469029********1120</t>
  </si>
  <si>
    <t>240922010625</t>
  </si>
  <si>
    <t>黄天资</t>
  </si>
  <si>
    <t>240922010520</t>
  </si>
  <si>
    <t>韩国定</t>
  </si>
  <si>
    <t>460035********2119</t>
  </si>
  <si>
    <t>240922010516</t>
  </si>
  <si>
    <t>方凯宇</t>
  </si>
  <si>
    <t>460035********0714</t>
  </si>
  <si>
    <t>240922010529</t>
  </si>
  <si>
    <t>罗文林</t>
  </si>
  <si>
    <t>469029********2522</t>
  </si>
  <si>
    <t>240922010621</t>
  </si>
  <si>
    <t>501_基层服务岗位5</t>
  </si>
  <si>
    <t>文秋桐</t>
  </si>
  <si>
    <t>460035********1122</t>
  </si>
  <si>
    <t>240922010820</t>
  </si>
  <si>
    <t>邓俊俏</t>
  </si>
  <si>
    <t>460003********0831</t>
  </si>
  <si>
    <t>240922010730</t>
  </si>
  <si>
    <t>刘嘉欣</t>
  </si>
  <si>
    <t>460035********1127</t>
  </si>
  <si>
    <t>240922010806</t>
  </si>
  <si>
    <t>盘腾斌</t>
  </si>
  <si>
    <t>460035********2716</t>
  </si>
  <si>
    <t>240922010830</t>
  </si>
  <si>
    <t>符姝妤</t>
  </si>
  <si>
    <t>469029********2520</t>
  </si>
  <si>
    <t>240922010726</t>
  </si>
  <si>
    <t>陈子齐</t>
  </si>
  <si>
    <t>460035********2714</t>
  </si>
  <si>
    <t>240922010729</t>
  </si>
  <si>
    <t>黄海啸</t>
  </si>
  <si>
    <t>460035********2919</t>
  </si>
  <si>
    <t>240922010826</t>
  </si>
  <si>
    <t>胡淇淋</t>
  </si>
  <si>
    <t>460035********3218</t>
  </si>
  <si>
    <t>240922010819</t>
  </si>
  <si>
    <t>黄才智</t>
  </si>
  <si>
    <t>460035********0419</t>
  </si>
  <si>
    <t>240922010825</t>
  </si>
  <si>
    <t>谢婷婷</t>
  </si>
  <si>
    <t>469029********0427</t>
  </si>
  <si>
    <t>240922010818</t>
  </si>
  <si>
    <t>唐英豪</t>
  </si>
  <si>
    <t>460035********0017</t>
  </si>
  <si>
    <t>240922010809</t>
  </si>
  <si>
    <t>董英霞</t>
  </si>
  <si>
    <t>460035********2327</t>
  </si>
  <si>
    <t>240922010715</t>
  </si>
  <si>
    <t>梁云翔</t>
  </si>
  <si>
    <t>460035********071X</t>
  </si>
  <si>
    <t>240922010721</t>
  </si>
  <si>
    <t>杨丽洁</t>
  </si>
  <si>
    <t>460035********3025</t>
  </si>
  <si>
    <t>240922010828</t>
  </si>
  <si>
    <t>邓杰凯</t>
  </si>
  <si>
    <t>240922010728</t>
  </si>
  <si>
    <t>蔡鑫丹</t>
  </si>
  <si>
    <t>469029********1349</t>
  </si>
  <si>
    <t>240922010725</t>
  </si>
  <si>
    <t>黄雅露</t>
  </si>
  <si>
    <t>460035********0425</t>
  </si>
  <si>
    <t>240922010720</t>
  </si>
  <si>
    <t>胡伊珊</t>
  </si>
  <si>
    <t>469029********0222</t>
  </si>
  <si>
    <t>240922010827</t>
  </si>
  <si>
    <t>谭小霞</t>
  </si>
  <si>
    <t>460035********3020</t>
  </si>
  <si>
    <t>240922010801</t>
  </si>
  <si>
    <t>黄昌南</t>
  </si>
  <si>
    <t>240922010724</t>
  </si>
  <si>
    <t>陈晓丹</t>
  </si>
  <si>
    <t>460035********092X</t>
  </si>
  <si>
    <t>240922010817</t>
  </si>
  <si>
    <t>梅欣欣</t>
  </si>
  <si>
    <t>460035********0221</t>
  </si>
  <si>
    <t>240922010802</t>
  </si>
  <si>
    <t>石嬏莹</t>
  </si>
  <si>
    <t>460035********2920</t>
  </si>
  <si>
    <t>240922010901</t>
  </si>
  <si>
    <t>陈小花</t>
  </si>
  <si>
    <t>460035********214X</t>
  </si>
  <si>
    <t>240922010808</t>
  </si>
  <si>
    <t>601_基层服务岗位6</t>
  </si>
  <si>
    <t>刘嘉美</t>
  </si>
  <si>
    <t>460035********0926</t>
  </si>
  <si>
    <t>240922011105</t>
  </si>
  <si>
    <t>林佳佳</t>
  </si>
  <si>
    <t>445201********008X</t>
  </si>
  <si>
    <t>240922011205</t>
  </si>
  <si>
    <t>陈福榕</t>
  </si>
  <si>
    <t>460035********001X</t>
  </si>
  <si>
    <t>240922011007</t>
  </si>
  <si>
    <t>黄建铭</t>
  </si>
  <si>
    <t>240922010925</t>
  </si>
  <si>
    <t>李开铭</t>
  </si>
  <si>
    <t>240922011028</t>
  </si>
  <si>
    <t>黄少博</t>
  </si>
  <si>
    <t>240922011108</t>
  </si>
  <si>
    <t>王宇童</t>
  </si>
  <si>
    <t>240922011119</t>
  </si>
  <si>
    <t>曾敬</t>
  </si>
  <si>
    <t>240922011215</t>
  </si>
  <si>
    <t>吉莎莎</t>
  </si>
  <si>
    <t>460035********1521</t>
  </si>
  <si>
    <t>240922011117</t>
  </si>
  <si>
    <t>陈恒榜</t>
  </si>
  <si>
    <t>460035********0938</t>
  </si>
  <si>
    <t>240922011116</t>
  </si>
  <si>
    <t>梁平</t>
  </si>
  <si>
    <t>460035********0724</t>
  </si>
  <si>
    <t>240922010913</t>
  </si>
  <si>
    <t>陈丹萍</t>
  </si>
  <si>
    <t>460035********0227</t>
  </si>
  <si>
    <t>240922011220</t>
  </si>
  <si>
    <t>欧阳文涛</t>
  </si>
  <si>
    <t>445222********3313</t>
  </si>
  <si>
    <t>240922011318</t>
  </si>
  <si>
    <t>卢耀娟</t>
  </si>
  <si>
    <t>460035********1326</t>
  </si>
  <si>
    <t>240922011127</t>
  </si>
  <si>
    <t>张淑贞</t>
  </si>
  <si>
    <t>460035********0068</t>
  </si>
  <si>
    <t>240922011306</t>
  </si>
  <si>
    <t>潘泉凤</t>
  </si>
  <si>
    <t>460035********1320</t>
  </si>
  <si>
    <t>240922011001</t>
  </si>
  <si>
    <t>张锡群</t>
  </si>
  <si>
    <t>460035********1328</t>
  </si>
  <si>
    <t>240922011210</t>
  </si>
  <si>
    <t>吉伟港</t>
  </si>
  <si>
    <t>460035********1918</t>
  </si>
  <si>
    <t>240922010906</t>
  </si>
  <si>
    <t>陈天帅</t>
  </si>
  <si>
    <t>460006********0095</t>
  </si>
  <si>
    <t>240922011316</t>
  </si>
  <si>
    <t>左佳莹</t>
  </si>
  <si>
    <t>460035********0229</t>
  </si>
  <si>
    <t>240922010915</t>
  </si>
  <si>
    <t>符传盛</t>
  </si>
  <si>
    <t>240922011025</t>
  </si>
  <si>
    <t>覃国顺</t>
  </si>
  <si>
    <t>460035********2719</t>
  </si>
  <si>
    <t>240922011326</t>
  </si>
  <si>
    <t>陈灵霞</t>
  </si>
  <si>
    <t>460035********2125</t>
  </si>
  <si>
    <t>240922011317</t>
  </si>
  <si>
    <t>701_基层服务岗位7</t>
  </si>
  <si>
    <t>陆海峰</t>
  </si>
  <si>
    <t>460035********1715</t>
  </si>
  <si>
    <t>240922011412</t>
  </si>
  <si>
    <t>黄千千</t>
  </si>
  <si>
    <t>460035********3221</t>
  </si>
  <si>
    <t>240922011403</t>
  </si>
  <si>
    <t>齐紫芯</t>
  </si>
  <si>
    <t>460035********1924</t>
  </si>
  <si>
    <t>240922011425</t>
  </si>
  <si>
    <t>符大志</t>
  </si>
  <si>
    <t>469029********3018</t>
  </si>
  <si>
    <t>240922011409</t>
  </si>
  <si>
    <t>符晅鼎</t>
  </si>
  <si>
    <t>240922011405</t>
  </si>
  <si>
    <t>何和兴</t>
  </si>
  <si>
    <t>460035********0034</t>
  </si>
  <si>
    <t>240922011418</t>
  </si>
  <si>
    <t>符传彦</t>
  </si>
  <si>
    <t>460027********4717</t>
  </si>
  <si>
    <t>240922011402</t>
  </si>
  <si>
    <t>刘超</t>
  </si>
  <si>
    <t>460035********0717</t>
  </si>
  <si>
    <t>240922011424</t>
  </si>
  <si>
    <t>陈常乐</t>
  </si>
  <si>
    <t>460035********2516</t>
  </si>
  <si>
    <t>240922011414</t>
  </si>
  <si>
    <t>莫志聪</t>
  </si>
  <si>
    <t>460035********0912</t>
  </si>
  <si>
    <t>240922011408</t>
  </si>
  <si>
    <t>梁萍</t>
  </si>
  <si>
    <t>240922011410</t>
  </si>
  <si>
    <t>王佳思</t>
  </si>
  <si>
    <t>460035********0626</t>
  </si>
  <si>
    <t>240922011428</t>
  </si>
  <si>
    <t>801_专职社区工作者1</t>
  </si>
  <si>
    <t>何文华</t>
  </si>
  <si>
    <t>240922012405</t>
  </si>
  <si>
    <t>樊乙洁</t>
  </si>
  <si>
    <t>240922012819</t>
  </si>
  <si>
    <t>许苗苗</t>
  </si>
  <si>
    <t>460034********1249</t>
  </si>
  <si>
    <t>240922012108</t>
  </si>
  <si>
    <t>陈兰荣</t>
  </si>
  <si>
    <t>460004********1220</t>
  </si>
  <si>
    <t>240922012605</t>
  </si>
  <si>
    <t>黄昌珍</t>
  </si>
  <si>
    <t>460035********0029</t>
  </si>
  <si>
    <t>240922013211</t>
  </si>
  <si>
    <t>张建鹏</t>
  </si>
  <si>
    <t>610424********7616</t>
  </si>
  <si>
    <t>240922012317</t>
  </si>
  <si>
    <t>徐华衡</t>
  </si>
  <si>
    <t>460027********0017</t>
  </si>
  <si>
    <t>240922012612</t>
  </si>
  <si>
    <t>陈元健</t>
  </si>
  <si>
    <t>460006********1613</t>
  </si>
  <si>
    <t>240922012230</t>
  </si>
  <si>
    <t>陈裕帆</t>
  </si>
  <si>
    <t>460035********2128</t>
  </si>
  <si>
    <t>240922012917</t>
  </si>
  <si>
    <t>901_专职社区工作者2</t>
  </si>
  <si>
    <t>朱方官</t>
  </si>
  <si>
    <t>460003********0218</t>
  </si>
  <si>
    <t>240922014129</t>
  </si>
  <si>
    <t>黄缵祥</t>
  </si>
  <si>
    <t>460026********1811</t>
  </si>
  <si>
    <t>240922013627</t>
  </si>
  <si>
    <t>朱繁熹</t>
  </si>
  <si>
    <t>511723********4929</t>
  </si>
  <si>
    <t>240922013704</t>
  </si>
  <si>
    <t>纪新源</t>
  </si>
  <si>
    <t>460006********0412</t>
  </si>
  <si>
    <t>240922013708</t>
  </si>
  <si>
    <t>陈颖</t>
  </si>
  <si>
    <t>469023********0400</t>
  </si>
  <si>
    <t>240922013717</t>
  </si>
  <si>
    <t>刘欣</t>
  </si>
  <si>
    <t>460006********1628</t>
  </si>
  <si>
    <t>240922014116</t>
  </si>
</sst>
</file>

<file path=xl/styles.xml><?xml version="1.0" encoding="utf-8"?>
<styleSheet xmlns="http://schemas.openxmlformats.org/spreadsheetml/2006/main">
  <numFmts count="6">
    <numFmt numFmtId="176" formatCode="0.00_);[Red]\(0.00\)"/>
    <numFmt numFmtId="177"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theme="1"/>
      <name val="等线"/>
      <charset val="134"/>
      <scheme val="minor"/>
    </font>
    <font>
      <sz val="12"/>
      <color theme="1"/>
      <name val="等线"/>
      <charset val="134"/>
      <scheme val="minor"/>
    </font>
    <font>
      <sz val="16"/>
      <color theme="1"/>
      <name val="等线"/>
      <charset val="134"/>
      <scheme val="minor"/>
    </font>
    <font>
      <sz val="11"/>
      <color rgb="FFFF0000"/>
      <name val="等线"/>
      <charset val="0"/>
      <scheme val="minor"/>
    </font>
    <font>
      <b/>
      <sz val="18"/>
      <color theme="3"/>
      <name val="等线"/>
      <charset val="134"/>
      <scheme val="minor"/>
    </font>
    <font>
      <u/>
      <sz val="11"/>
      <color rgb="FF0000FF"/>
      <name val="等线"/>
      <charset val="0"/>
      <scheme val="minor"/>
    </font>
    <font>
      <sz val="11"/>
      <color theme="1"/>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
      <sz val="11"/>
      <color theme="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b/>
      <sz val="11"/>
      <color theme="3"/>
      <name val="等线"/>
      <charset val="134"/>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11"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9" borderId="0" applyNumberFormat="0" applyBorder="0" applyAlignment="0" applyProtection="0">
      <alignment vertical="center"/>
    </xf>
    <xf numFmtId="0" fontId="1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4" borderId="0" applyNumberFormat="0" applyBorder="0" applyAlignment="0" applyProtection="0">
      <alignment vertical="center"/>
    </xf>
    <xf numFmtId="0" fontId="16" fillId="0" borderId="7" applyNumberFormat="0" applyFill="0" applyAlignment="0" applyProtection="0">
      <alignment vertical="center"/>
    </xf>
    <xf numFmtId="0" fontId="10" fillId="22" borderId="0" applyNumberFormat="0" applyBorder="0" applyAlignment="0" applyProtection="0">
      <alignment vertical="center"/>
    </xf>
    <xf numFmtId="0" fontId="19" fillId="12" borderId="8" applyNumberFormat="0" applyAlignment="0" applyProtection="0">
      <alignment vertical="center"/>
    </xf>
    <xf numFmtId="0" fontId="12" fillId="12" borderId="4" applyNumberFormat="0" applyAlignment="0" applyProtection="0">
      <alignment vertical="center"/>
    </xf>
    <xf numFmtId="0" fontId="8" fillId="6" borderId="3" applyNumberFormat="0" applyAlignment="0" applyProtection="0">
      <alignment vertical="center"/>
    </xf>
    <xf numFmtId="0" fontId="6" fillId="26" borderId="0" applyNumberFormat="0" applyBorder="0" applyAlignment="0" applyProtection="0">
      <alignment vertical="center"/>
    </xf>
    <xf numFmtId="0" fontId="10" fillId="28" borderId="0" applyNumberFormat="0" applyBorder="0" applyAlignment="0" applyProtection="0">
      <alignment vertical="center"/>
    </xf>
    <xf numFmtId="0" fontId="13" fillId="0" borderId="5" applyNumberFormat="0" applyFill="0" applyAlignment="0" applyProtection="0">
      <alignment vertical="center"/>
    </xf>
    <xf numFmtId="0" fontId="20" fillId="0" borderId="9" applyNumberFormat="0" applyFill="0" applyAlignment="0" applyProtection="0">
      <alignment vertical="center"/>
    </xf>
    <xf numFmtId="0" fontId="21" fillId="30" borderId="0" applyNumberFormat="0" applyBorder="0" applyAlignment="0" applyProtection="0">
      <alignment vertical="center"/>
    </xf>
    <xf numFmtId="0" fontId="9" fillId="8" borderId="0" applyNumberFormat="0" applyBorder="0" applyAlignment="0" applyProtection="0">
      <alignment vertical="center"/>
    </xf>
    <xf numFmtId="0" fontId="6" fillId="31" borderId="0" applyNumberFormat="0" applyBorder="0" applyAlignment="0" applyProtection="0">
      <alignment vertical="center"/>
    </xf>
    <xf numFmtId="0" fontId="10" fillId="24"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29" borderId="0" applyNumberFormat="0" applyBorder="0" applyAlignment="0" applyProtection="0">
      <alignment vertical="center"/>
    </xf>
    <xf numFmtId="0" fontId="6" fillId="4"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10" fillId="19" borderId="0" applyNumberFormat="0" applyBorder="0" applyAlignment="0" applyProtection="0">
      <alignment vertical="center"/>
    </xf>
    <xf numFmtId="0" fontId="6" fillId="20" borderId="0" applyNumberFormat="0" applyBorder="0" applyAlignment="0" applyProtection="0">
      <alignment vertical="center"/>
    </xf>
    <xf numFmtId="0" fontId="10" fillId="32" borderId="0" applyNumberFormat="0" applyBorder="0" applyAlignment="0" applyProtection="0">
      <alignment vertical="center"/>
    </xf>
    <xf numFmtId="0" fontId="10" fillId="16" borderId="0" applyNumberFormat="0" applyBorder="0" applyAlignment="0" applyProtection="0">
      <alignment vertical="center"/>
    </xf>
    <xf numFmtId="0" fontId="6" fillId="17" borderId="0" applyNumberFormat="0" applyBorder="0" applyAlignment="0" applyProtection="0">
      <alignment vertical="center"/>
    </xf>
    <xf numFmtId="0" fontId="10" fillId="21" borderId="0" applyNumberFormat="0" applyBorder="0" applyAlignment="0" applyProtection="0">
      <alignment vertical="center"/>
    </xf>
    <xf numFmtId="0" fontId="0" fillId="0" borderId="0"/>
  </cellStyleXfs>
  <cellXfs count="12">
    <xf numFmtId="0" fontId="0" fillId="0" borderId="0" xfId="0">
      <alignment vertical="center"/>
    </xf>
    <xf numFmtId="0" fontId="1" fillId="0" borderId="0" xfId="49" applyFont="1" applyAlignment="1">
      <alignment horizontal="center" vertical="center" wrapText="1"/>
    </xf>
    <xf numFmtId="177" fontId="1" fillId="0" borderId="0" xfId="49" applyNumberFormat="1" applyFont="1" applyAlignment="1">
      <alignment horizontal="center" vertical="center" wrapText="1"/>
    </xf>
    <xf numFmtId="176" fontId="1" fillId="0" borderId="0" xfId="49" applyNumberFormat="1" applyFont="1" applyAlignment="1">
      <alignment horizontal="center" vertical="center" wrapText="1"/>
    </xf>
    <xf numFmtId="0" fontId="1" fillId="0" borderId="0" xfId="49" applyFont="1"/>
    <xf numFmtId="0" fontId="2" fillId="0" borderId="0" xfId="49" applyFont="1" applyAlignment="1">
      <alignment horizontal="center" vertical="center" wrapText="1"/>
    </xf>
    <xf numFmtId="0" fontId="1" fillId="2" borderId="1" xfId="49" applyFont="1" applyFill="1" applyBorder="1" applyAlignment="1">
      <alignment horizontal="center" vertical="center" wrapText="1"/>
    </xf>
    <xf numFmtId="177" fontId="1" fillId="2" borderId="1" xfId="49" applyNumberFormat="1" applyFont="1" applyFill="1" applyBorder="1" applyAlignment="1">
      <alignment horizontal="center" vertical="center" wrapText="1"/>
    </xf>
    <xf numFmtId="176" fontId="1" fillId="2" borderId="1" xfId="49" applyNumberFormat="1" applyFont="1" applyFill="1" applyBorder="1" applyAlignment="1">
      <alignment horizontal="center" vertical="center" wrapText="1"/>
    </xf>
    <xf numFmtId="0" fontId="1" fillId="0" borderId="1" xfId="49" applyFont="1" applyBorder="1" applyAlignment="1">
      <alignment horizontal="center" vertical="center" wrapText="1"/>
    </xf>
    <xf numFmtId="177" fontId="1" fillId="0" borderId="1" xfId="49" applyNumberFormat="1" applyFont="1" applyBorder="1" applyAlignment="1">
      <alignment horizontal="center" vertical="center" wrapText="1"/>
    </xf>
    <xf numFmtId="176" fontId="1" fillId="0" borderId="1"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34"/>
  <sheetViews>
    <sheetView tabSelected="1" workbookViewId="0">
      <pane ySplit="2" topLeftCell="A3" activePane="bottomLeft" state="frozen"/>
      <selection/>
      <selection pane="bottomLeft" activeCell="D138" sqref="D138"/>
    </sheetView>
  </sheetViews>
  <sheetFormatPr defaultColWidth="9" defaultRowHeight="21.4" customHeight="1"/>
  <cols>
    <col min="1" max="1" width="7.73333333333333" style="1" customWidth="1"/>
    <col min="2" max="2" width="21.125" style="1" customWidth="1"/>
    <col min="3" max="3" width="9.86666666666667" style="1" customWidth="1"/>
    <col min="4" max="4" width="26.625" style="1" customWidth="1"/>
    <col min="5" max="5" width="16.5" style="1" customWidth="1"/>
    <col min="6" max="6" width="10.2666666666667" style="2" customWidth="1"/>
    <col min="7" max="7" width="14.1333333333333" style="3" customWidth="1"/>
    <col min="8" max="8" width="10.2666666666667" style="2" customWidth="1"/>
    <col min="9" max="9" width="10.2666666666667" style="1" customWidth="1"/>
    <col min="10" max="10" width="15.8666666666667" style="1" customWidth="1"/>
    <col min="11" max="16384" width="9" style="4"/>
  </cols>
  <sheetData>
    <row r="1" ht="42" customHeight="1" spans="1:10">
      <c r="A1" s="5" t="s">
        <v>0</v>
      </c>
      <c r="B1" s="5"/>
      <c r="C1" s="5"/>
      <c r="D1" s="5"/>
      <c r="E1" s="5"/>
      <c r="F1" s="5"/>
      <c r="G1" s="5"/>
      <c r="H1" s="5"/>
      <c r="I1" s="5"/>
      <c r="J1" s="5"/>
    </row>
    <row r="2" ht="20.25" customHeight="1" spans="1:10">
      <c r="A2" s="6" t="s">
        <v>1</v>
      </c>
      <c r="B2" s="6" t="s">
        <v>2</v>
      </c>
      <c r="C2" s="6" t="s">
        <v>3</v>
      </c>
      <c r="D2" s="6" t="s">
        <v>4</v>
      </c>
      <c r="E2" s="6" t="s">
        <v>5</v>
      </c>
      <c r="F2" s="7" t="s">
        <v>6</v>
      </c>
      <c r="G2" s="8" t="s">
        <v>7</v>
      </c>
      <c r="H2" s="7" t="s">
        <v>8</v>
      </c>
      <c r="I2" s="6" t="s">
        <v>9</v>
      </c>
      <c r="J2" s="6" t="s">
        <v>10</v>
      </c>
    </row>
    <row r="3" ht="15.4" customHeight="1" spans="1:10">
      <c r="A3" s="9">
        <v>1</v>
      </c>
      <c r="B3" s="9" t="s">
        <v>11</v>
      </c>
      <c r="C3" s="9" t="s">
        <v>12</v>
      </c>
      <c r="D3" s="9" t="s">
        <v>13</v>
      </c>
      <c r="E3" s="9" t="s">
        <v>14</v>
      </c>
      <c r="F3" s="10">
        <v>64</v>
      </c>
      <c r="G3" s="11">
        <v>85.5</v>
      </c>
      <c r="H3" s="10">
        <f t="shared" ref="H3:H66" si="0">F3*60%+G3*40%</f>
        <v>72.6</v>
      </c>
      <c r="I3" s="9">
        <f>RANK(H3,$H$3:$H$4,0)</f>
        <v>1</v>
      </c>
      <c r="J3" s="9" t="s">
        <v>15</v>
      </c>
    </row>
    <row r="4" ht="15.4" customHeight="1" spans="1:10">
      <c r="A4" s="9">
        <v>2</v>
      </c>
      <c r="B4" s="9" t="s">
        <v>11</v>
      </c>
      <c r="C4" s="9" t="s">
        <v>16</v>
      </c>
      <c r="D4" s="9" t="s">
        <v>17</v>
      </c>
      <c r="E4" s="9" t="s">
        <v>18</v>
      </c>
      <c r="F4" s="10">
        <v>63.5</v>
      </c>
      <c r="G4" s="11">
        <v>73.7</v>
      </c>
      <c r="H4" s="10">
        <f t="shared" si="0"/>
        <v>67.58</v>
      </c>
      <c r="I4" s="9">
        <f>RANK(H4,$H$3:$H$4,0)</f>
        <v>2</v>
      </c>
      <c r="J4" s="9" t="s">
        <v>15</v>
      </c>
    </row>
    <row r="5" ht="15.4" customHeight="1" spans="1:10">
      <c r="A5" s="9">
        <v>3</v>
      </c>
      <c r="B5" s="9" t="s">
        <v>19</v>
      </c>
      <c r="C5" s="9" t="s">
        <v>20</v>
      </c>
      <c r="D5" s="9" t="s">
        <v>21</v>
      </c>
      <c r="E5" s="9" t="s">
        <v>22</v>
      </c>
      <c r="F5" s="10">
        <v>66.5</v>
      </c>
      <c r="G5" s="11">
        <v>81.9</v>
      </c>
      <c r="H5" s="10">
        <f t="shared" si="0"/>
        <v>72.66</v>
      </c>
      <c r="I5" s="9">
        <f t="shared" ref="I5:I10" si="1">RANK(H5,$H$5:$H$12,0)</f>
        <v>1</v>
      </c>
      <c r="J5" s="9" t="s">
        <v>15</v>
      </c>
    </row>
    <row r="6" ht="15.4" customHeight="1" spans="1:10">
      <c r="A6" s="9">
        <v>4</v>
      </c>
      <c r="B6" s="9" t="s">
        <v>19</v>
      </c>
      <c r="C6" s="9" t="s">
        <v>23</v>
      </c>
      <c r="D6" s="9" t="s">
        <v>24</v>
      </c>
      <c r="E6" s="9" t="s">
        <v>25</v>
      </c>
      <c r="F6" s="10">
        <v>57.5</v>
      </c>
      <c r="G6" s="11">
        <v>78.2</v>
      </c>
      <c r="H6" s="10">
        <f t="shared" si="0"/>
        <v>65.78</v>
      </c>
      <c r="I6" s="9">
        <f t="shared" si="1"/>
        <v>2</v>
      </c>
      <c r="J6" s="9" t="s">
        <v>15</v>
      </c>
    </row>
    <row r="7" ht="15.4" customHeight="1" spans="1:10">
      <c r="A7" s="9">
        <v>5</v>
      </c>
      <c r="B7" s="9" t="s">
        <v>19</v>
      </c>
      <c r="C7" s="9" t="s">
        <v>26</v>
      </c>
      <c r="D7" s="9" t="s">
        <v>27</v>
      </c>
      <c r="E7" s="9" t="s">
        <v>28</v>
      </c>
      <c r="F7" s="10">
        <v>57.5</v>
      </c>
      <c r="G7" s="11">
        <v>76.4</v>
      </c>
      <c r="H7" s="10">
        <f t="shared" si="0"/>
        <v>65.06</v>
      </c>
      <c r="I7" s="9">
        <f t="shared" si="1"/>
        <v>3</v>
      </c>
      <c r="J7" s="9" t="s">
        <v>15</v>
      </c>
    </row>
    <row r="8" ht="15.4" customHeight="1" spans="1:10">
      <c r="A8" s="9">
        <v>6</v>
      </c>
      <c r="B8" s="9" t="s">
        <v>19</v>
      </c>
      <c r="C8" s="9" t="s">
        <v>29</v>
      </c>
      <c r="D8" s="9" t="s">
        <v>30</v>
      </c>
      <c r="E8" s="9" t="s">
        <v>31</v>
      </c>
      <c r="F8" s="10">
        <v>60.5</v>
      </c>
      <c r="G8" s="11">
        <v>67.2</v>
      </c>
      <c r="H8" s="10">
        <f t="shared" si="0"/>
        <v>63.18</v>
      </c>
      <c r="I8" s="9">
        <f t="shared" si="1"/>
        <v>4</v>
      </c>
      <c r="J8" s="9" t="s">
        <v>15</v>
      </c>
    </row>
    <row r="9" ht="15.4" customHeight="1" spans="1:10">
      <c r="A9" s="9">
        <v>7</v>
      </c>
      <c r="B9" s="9" t="s">
        <v>19</v>
      </c>
      <c r="C9" s="9" t="s">
        <v>32</v>
      </c>
      <c r="D9" s="9" t="s">
        <v>33</v>
      </c>
      <c r="E9" s="9" t="s">
        <v>34</v>
      </c>
      <c r="F9" s="10">
        <v>52.5</v>
      </c>
      <c r="G9" s="11">
        <v>68.2</v>
      </c>
      <c r="H9" s="10">
        <f t="shared" si="0"/>
        <v>58.78</v>
      </c>
      <c r="I9" s="9">
        <f t="shared" si="1"/>
        <v>5</v>
      </c>
      <c r="J9" s="9"/>
    </row>
    <row r="10" ht="15.4" customHeight="1" spans="1:10">
      <c r="A10" s="9">
        <v>8</v>
      </c>
      <c r="B10" s="9" t="s">
        <v>19</v>
      </c>
      <c r="C10" s="9" t="s">
        <v>35</v>
      </c>
      <c r="D10" s="9" t="s">
        <v>36</v>
      </c>
      <c r="E10" s="9" t="s">
        <v>37</v>
      </c>
      <c r="F10" s="10">
        <v>52</v>
      </c>
      <c r="G10" s="11">
        <v>65</v>
      </c>
      <c r="H10" s="10">
        <f t="shared" si="0"/>
        <v>57.2</v>
      </c>
      <c r="I10" s="9">
        <f t="shared" si="1"/>
        <v>6</v>
      </c>
      <c r="J10" s="9"/>
    </row>
    <row r="11" ht="15.4" customHeight="1" spans="1:10">
      <c r="A11" s="9">
        <v>9</v>
      </c>
      <c r="B11" s="9" t="s">
        <v>19</v>
      </c>
      <c r="C11" s="9" t="s">
        <v>38</v>
      </c>
      <c r="D11" s="9" t="s">
        <v>39</v>
      </c>
      <c r="E11" s="9" t="s">
        <v>40</v>
      </c>
      <c r="F11" s="10">
        <v>59</v>
      </c>
      <c r="G11" s="11">
        <v>0</v>
      </c>
      <c r="H11" s="10">
        <f t="shared" si="0"/>
        <v>35.4</v>
      </c>
      <c r="I11" s="9"/>
      <c r="J11" s="9" t="s">
        <v>41</v>
      </c>
    </row>
    <row r="12" ht="15.4" customHeight="1" spans="1:10">
      <c r="A12" s="9">
        <v>10</v>
      </c>
      <c r="B12" s="9" t="s">
        <v>19</v>
      </c>
      <c r="C12" s="9" t="s">
        <v>42</v>
      </c>
      <c r="D12" s="9" t="s">
        <v>43</v>
      </c>
      <c r="E12" s="9" t="s">
        <v>44</v>
      </c>
      <c r="F12" s="10">
        <v>53.5</v>
      </c>
      <c r="G12" s="11">
        <v>0</v>
      </c>
      <c r="H12" s="10">
        <f t="shared" si="0"/>
        <v>32.1</v>
      </c>
      <c r="I12" s="9"/>
      <c r="J12" s="9" t="s">
        <v>41</v>
      </c>
    </row>
    <row r="13" ht="15.4" customHeight="1" spans="1:10">
      <c r="A13" s="9">
        <v>11</v>
      </c>
      <c r="B13" s="9" t="s">
        <v>45</v>
      </c>
      <c r="C13" s="9" t="s">
        <v>46</v>
      </c>
      <c r="D13" s="9" t="s">
        <v>47</v>
      </c>
      <c r="E13" s="9" t="s">
        <v>48</v>
      </c>
      <c r="F13" s="10">
        <v>74</v>
      </c>
      <c r="G13" s="11">
        <v>80</v>
      </c>
      <c r="H13" s="10">
        <f t="shared" si="0"/>
        <v>76.4</v>
      </c>
      <c r="I13" s="9">
        <f t="shared" ref="I13:I36" si="2">RANK(H13,$H$13:$H$38,0)</f>
        <v>1</v>
      </c>
      <c r="J13" s="9" t="s">
        <v>15</v>
      </c>
    </row>
    <row r="14" ht="15.4" customHeight="1" spans="1:10">
      <c r="A14" s="9">
        <v>12</v>
      </c>
      <c r="B14" s="9" t="s">
        <v>45</v>
      </c>
      <c r="C14" s="9" t="s">
        <v>49</v>
      </c>
      <c r="D14" s="9" t="s">
        <v>50</v>
      </c>
      <c r="E14" s="9" t="s">
        <v>51</v>
      </c>
      <c r="F14" s="10">
        <v>71</v>
      </c>
      <c r="G14" s="11">
        <v>75.7</v>
      </c>
      <c r="H14" s="10">
        <f t="shared" si="0"/>
        <v>72.88</v>
      </c>
      <c r="I14" s="9">
        <f t="shared" si="2"/>
        <v>2</v>
      </c>
      <c r="J14" s="9" t="s">
        <v>15</v>
      </c>
    </row>
    <row r="15" ht="15.4" customHeight="1" spans="1:10">
      <c r="A15" s="9">
        <v>13</v>
      </c>
      <c r="B15" s="9" t="s">
        <v>45</v>
      </c>
      <c r="C15" s="9" t="s">
        <v>52</v>
      </c>
      <c r="D15" s="9" t="s">
        <v>53</v>
      </c>
      <c r="E15" s="9" t="s">
        <v>54</v>
      </c>
      <c r="F15" s="10">
        <v>65.5</v>
      </c>
      <c r="G15" s="11">
        <v>80.1</v>
      </c>
      <c r="H15" s="10">
        <f t="shared" si="0"/>
        <v>71.34</v>
      </c>
      <c r="I15" s="9">
        <f t="shared" si="2"/>
        <v>3</v>
      </c>
      <c r="J15" s="9" t="s">
        <v>15</v>
      </c>
    </row>
    <row r="16" ht="15.4" customHeight="1" spans="1:10">
      <c r="A16" s="9">
        <v>14</v>
      </c>
      <c r="B16" s="9" t="s">
        <v>45</v>
      </c>
      <c r="C16" s="9" t="s">
        <v>55</v>
      </c>
      <c r="D16" s="9" t="s">
        <v>56</v>
      </c>
      <c r="E16" s="9" t="s">
        <v>57</v>
      </c>
      <c r="F16" s="10">
        <v>65</v>
      </c>
      <c r="G16" s="11">
        <v>78.2</v>
      </c>
      <c r="H16" s="10">
        <f t="shared" si="0"/>
        <v>70.28</v>
      </c>
      <c r="I16" s="9">
        <f t="shared" si="2"/>
        <v>4</v>
      </c>
      <c r="J16" s="9" t="s">
        <v>15</v>
      </c>
    </row>
    <row r="17" ht="15.4" customHeight="1" spans="1:10">
      <c r="A17" s="9">
        <v>15</v>
      </c>
      <c r="B17" s="9" t="s">
        <v>45</v>
      </c>
      <c r="C17" s="9" t="s">
        <v>58</v>
      </c>
      <c r="D17" s="9" t="s">
        <v>59</v>
      </c>
      <c r="E17" s="9" t="s">
        <v>60</v>
      </c>
      <c r="F17" s="10">
        <v>66</v>
      </c>
      <c r="G17" s="11">
        <v>73.9</v>
      </c>
      <c r="H17" s="10">
        <f t="shared" si="0"/>
        <v>69.16</v>
      </c>
      <c r="I17" s="9">
        <f t="shared" si="2"/>
        <v>5</v>
      </c>
      <c r="J17" s="9" t="s">
        <v>15</v>
      </c>
    </row>
    <row r="18" ht="15.4" customHeight="1" spans="1:10">
      <c r="A18" s="9">
        <v>16</v>
      </c>
      <c r="B18" s="9" t="s">
        <v>45</v>
      </c>
      <c r="C18" s="9" t="s">
        <v>61</v>
      </c>
      <c r="D18" s="9" t="s">
        <v>62</v>
      </c>
      <c r="E18" s="9" t="s">
        <v>63</v>
      </c>
      <c r="F18" s="10">
        <v>59.5</v>
      </c>
      <c r="G18" s="11">
        <v>83</v>
      </c>
      <c r="H18" s="10">
        <f t="shared" si="0"/>
        <v>68.9</v>
      </c>
      <c r="I18" s="9">
        <f t="shared" si="2"/>
        <v>6</v>
      </c>
      <c r="J18" s="9" t="s">
        <v>15</v>
      </c>
    </row>
    <row r="19" ht="15.4" customHeight="1" spans="1:10">
      <c r="A19" s="9">
        <v>17</v>
      </c>
      <c r="B19" s="9" t="s">
        <v>45</v>
      </c>
      <c r="C19" s="9" t="s">
        <v>64</v>
      </c>
      <c r="D19" s="9" t="s">
        <v>65</v>
      </c>
      <c r="E19" s="9" t="s">
        <v>66</v>
      </c>
      <c r="F19" s="10">
        <v>60.5</v>
      </c>
      <c r="G19" s="11">
        <v>81.1</v>
      </c>
      <c r="H19" s="10">
        <f t="shared" si="0"/>
        <v>68.74</v>
      </c>
      <c r="I19" s="9">
        <f t="shared" si="2"/>
        <v>7</v>
      </c>
      <c r="J19" s="9" t="s">
        <v>15</v>
      </c>
    </row>
    <row r="20" ht="15.4" customHeight="1" spans="1:10">
      <c r="A20" s="9">
        <v>18</v>
      </c>
      <c r="B20" s="9" t="s">
        <v>45</v>
      </c>
      <c r="C20" s="9" t="s">
        <v>67</v>
      </c>
      <c r="D20" s="9" t="s">
        <v>68</v>
      </c>
      <c r="E20" s="9" t="s">
        <v>69</v>
      </c>
      <c r="F20" s="10">
        <v>65</v>
      </c>
      <c r="G20" s="11">
        <v>73.1</v>
      </c>
      <c r="H20" s="10">
        <f t="shared" si="0"/>
        <v>68.24</v>
      </c>
      <c r="I20" s="9">
        <f t="shared" si="2"/>
        <v>8</v>
      </c>
      <c r="J20" s="9" t="s">
        <v>15</v>
      </c>
    </row>
    <row r="21" ht="15.4" customHeight="1" spans="1:10">
      <c r="A21" s="9">
        <v>19</v>
      </c>
      <c r="B21" s="9" t="s">
        <v>45</v>
      </c>
      <c r="C21" s="9" t="s">
        <v>70</v>
      </c>
      <c r="D21" s="9" t="s">
        <v>71</v>
      </c>
      <c r="E21" s="9" t="s">
        <v>72</v>
      </c>
      <c r="F21" s="10">
        <v>62.5</v>
      </c>
      <c r="G21" s="11">
        <v>76.08</v>
      </c>
      <c r="H21" s="10">
        <f t="shared" si="0"/>
        <v>67.932</v>
      </c>
      <c r="I21" s="9">
        <f t="shared" si="2"/>
        <v>9</v>
      </c>
      <c r="J21" s="9"/>
    </row>
    <row r="22" ht="15.4" customHeight="1" spans="1:10">
      <c r="A22" s="9">
        <v>20</v>
      </c>
      <c r="B22" s="9" t="s">
        <v>45</v>
      </c>
      <c r="C22" s="9" t="s">
        <v>73</v>
      </c>
      <c r="D22" s="9" t="s">
        <v>74</v>
      </c>
      <c r="E22" s="9" t="s">
        <v>75</v>
      </c>
      <c r="F22" s="10">
        <v>65</v>
      </c>
      <c r="G22" s="11">
        <v>72.2</v>
      </c>
      <c r="H22" s="10">
        <f t="shared" si="0"/>
        <v>67.88</v>
      </c>
      <c r="I22" s="9">
        <f t="shared" si="2"/>
        <v>10</v>
      </c>
      <c r="J22" s="9"/>
    </row>
    <row r="23" ht="15.4" customHeight="1" spans="1:10">
      <c r="A23" s="9">
        <v>21</v>
      </c>
      <c r="B23" s="9" t="s">
        <v>45</v>
      </c>
      <c r="C23" s="9" t="s">
        <v>76</v>
      </c>
      <c r="D23" s="9" t="s">
        <v>77</v>
      </c>
      <c r="E23" s="9" t="s">
        <v>78</v>
      </c>
      <c r="F23" s="10">
        <v>62.5</v>
      </c>
      <c r="G23" s="11">
        <v>74.8</v>
      </c>
      <c r="H23" s="10">
        <f t="shared" si="0"/>
        <v>67.42</v>
      </c>
      <c r="I23" s="9">
        <f t="shared" si="2"/>
        <v>11</v>
      </c>
      <c r="J23" s="9"/>
    </row>
    <row r="24" ht="15.4" customHeight="1" spans="1:10">
      <c r="A24" s="9">
        <v>22</v>
      </c>
      <c r="B24" s="9" t="s">
        <v>45</v>
      </c>
      <c r="C24" s="9" t="s">
        <v>79</v>
      </c>
      <c r="D24" s="9" t="s">
        <v>80</v>
      </c>
      <c r="E24" s="9" t="s">
        <v>81</v>
      </c>
      <c r="F24" s="10">
        <v>62.5</v>
      </c>
      <c r="G24" s="11">
        <v>74.4</v>
      </c>
      <c r="H24" s="10">
        <f t="shared" si="0"/>
        <v>67.26</v>
      </c>
      <c r="I24" s="9">
        <f t="shared" si="2"/>
        <v>12</v>
      </c>
      <c r="J24" s="9"/>
    </row>
    <row r="25" ht="15.4" customHeight="1" spans="1:10">
      <c r="A25" s="9">
        <v>23</v>
      </c>
      <c r="B25" s="9" t="s">
        <v>45</v>
      </c>
      <c r="C25" s="9" t="s">
        <v>82</v>
      </c>
      <c r="D25" s="9" t="s">
        <v>83</v>
      </c>
      <c r="E25" s="9" t="s">
        <v>84</v>
      </c>
      <c r="F25" s="10">
        <v>60.5</v>
      </c>
      <c r="G25" s="11">
        <v>76.9</v>
      </c>
      <c r="H25" s="10">
        <f t="shared" si="0"/>
        <v>67.06</v>
      </c>
      <c r="I25" s="9">
        <f t="shared" si="2"/>
        <v>13</v>
      </c>
      <c r="J25" s="9"/>
    </row>
    <row r="26" ht="15.4" customHeight="1" spans="1:10">
      <c r="A26" s="9">
        <v>24</v>
      </c>
      <c r="B26" s="9" t="s">
        <v>45</v>
      </c>
      <c r="C26" s="9" t="s">
        <v>85</v>
      </c>
      <c r="D26" s="9" t="s">
        <v>86</v>
      </c>
      <c r="E26" s="9" t="s">
        <v>87</v>
      </c>
      <c r="F26" s="10">
        <v>60.5</v>
      </c>
      <c r="G26" s="11">
        <v>75.2</v>
      </c>
      <c r="H26" s="10">
        <f t="shared" si="0"/>
        <v>66.38</v>
      </c>
      <c r="I26" s="9">
        <f t="shared" si="2"/>
        <v>14</v>
      </c>
      <c r="J26" s="9"/>
    </row>
    <row r="27" ht="15.4" customHeight="1" spans="1:10">
      <c r="A27" s="9">
        <v>25</v>
      </c>
      <c r="B27" s="9" t="s">
        <v>45</v>
      </c>
      <c r="C27" s="9" t="s">
        <v>88</v>
      </c>
      <c r="D27" s="9" t="s">
        <v>89</v>
      </c>
      <c r="E27" s="9" t="s">
        <v>90</v>
      </c>
      <c r="F27" s="10">
        <v>64.5</v>
      </c>
      <c r="G27" s="11">
        <v>68.3</v>
      </c>
      <c r="H27" s="10">
        <f t="shared" si="0"/>
        <v>66.02</v>
      </c>
      <c r="I27" s="9">
        <f t="shared" si="2"/>
        <v>15</v>
      </c>
      <c r="J27" s="9"/>
    </row>
    <row r="28" ht="15.4" customHeight="1" spans="1:10">
      <c r="A28" s="9">
        <v>26</v>
      </c>
      <c r="B28" s="9" t="s">
        <v>45</v>
      </c>
      <c r="C28" s="9" t="s">
        <v>91</v>
      </c>
      <c r="D28" s="9" t="s">
        <v>92</v>
      </c>
      <c r="E28" s="9" t="s">
        <v>93</v>
      </c>
      <c r="F28" s="10">
        <v>63.5</v>
      </c>
      <c r="G28" s="11">
        <v>69.5</v>
      </c>
      <c r="H28" s="10">
        <f t="shared" si="0"/>
        <v>65.9</v>
      </c>
      <c r="I28" s="9">
        <f t="shared" si="2"/>
        <v>16</v>
      </c>
      <c r="J28" s="9"/>
    </row>
    <row r="29" ht="15.4" customHeight="1" spans="1:10">
      <c r="A29" s="9">
        <v>27</v>
      </c>
      <c r="B29" s="9" t="s">
        <v>45</v>
      </c>
      <c r="C29" s="9" t="s">
        <v>94</v>
      </c>
      <c r="D29" s="9" t="s">
        <v>95</v>
      </c>
      <c r="E29" s="9" t="s">
        <v>96</v>
      </c>
      <c r="F29" s="10">
        <v>63.5</v>
      </c>
      <c r="G29" s="11">
        <v>68.2</v>
      </c>
      <c r="H29" s="10">
        <f t="shared" si="0"/>
        <v>65.38</v>
      </c>
      <c r="I29" s="9">
        <f t="shared" si="2"/>
        <v>17</v>
      </c>
      <c r="J29" s="9"/>
    </row>
    <row r="30" ht="15.4" customHeight="1" spans="1:10">
      <c r="A30" s="9">
        <v>28</v>
      </c>
      <c r="B30" s="9" t="s">
        <v>45</v>
      </c>
      <c r="C30" s="9" t="s">
        <v>97</v>
      </c>
      <c r="D30" s="9" t="s">
        <v>98</v>
      </c>
      <c r="E30" s="9" t="s">
        <v>99</v>
      </c>
      <c r="F30" s="10">
        <v>61</v>
      </c>
      <c r="G30" s="11">
        <v>69.1</v>
      </c>
      <c r="H30" s="10">
        <f t="shared" si="0"/>
        <v>64.24</v>
      </c>
      <c r="I30" s="9">
        <f t="shared" si="2"/>
        <v>18</v>
      </c>
      <c r="J30" s="9"/>
    </row>
    <row r="31" ht="15.4" customHeight="1" spans="1:10">
      <c r="A31" s="9">
        <v>29</v>
      </c>
      <c r="B31" s="9" t="s">
        <v>45</v>
      </c>
      <c r="C31" s="9" t="s">
        <v>100</v>
      </c>
      <c r="D31" s="9" t="s">
        <v>101</v>
      </c>
      <c r="E31" s="9" t="s">
        <v>102</v>
      </c>
      <c r="F31" s="10">
        <v>61.5</v>
      </c>
      <c r="G31" s="11">
        <v>68.3</v>
      </c>
      <c r="H31" s="10">
        <f t="shared" si="0"/>
        <v>64.22</v>
      </c>
      <c r="I31" s="9">
        <f t="shared" si="2"/>
        <v>19</v>
      </c>
      <c r="J31" s="9"/>
    </row>
    <row r="32" ht="15.4" customHeight="1" spans="1:10">
      <c r="A32" s="9">
        <v>30</v>
      </c>
      <c r="B32" s="9" t="s">
        <v>45</v>
      </c>
      <c r="C32" s="9" t="s">
        <v>103</v>
      </c>
      <c r="D32" s="9" t="s">
        <v>104</v>
      </c>
      <c r="E32" s="9" t="s">
        <v>105</v>
      </c>
      <c r="F32" s="10">
        <v>65.5</v>
      </c>
      <c r="G32" s="11">
        <v>61</v>
      </c>
      <c r="H32" s="10">
        <f t="shared" si="0"/>
        <v>63.7</v>
      </c>
      <c r="I32" s="9">
        <f t="shared" si="2"/>
        <v>20</v>
      </c>
      <c r="J32" s="9"/>
    </row>
    <row r="33" ht="15.4" customHeight="1" spans="1:10">
      <c r="A33" s="9">
        <v>31</v>
      </c>
      <c r="B33" s="9" t="s">
        <v>45</v>
      </c>
      <c r="C33" s="9" t="s">
        <v>106</v>
      </c>
      <c r="D33" s="9" t="s">
        <v>107</v>
      </c>
      <c r="E33" s="9" t="s">
        <v>108</v>
      </c>
      <c r="F33" s="10">
        <v>59.5</v>
      </c>
      <c r="G33" s="11">
        <v>69.16</v>
      </c>
      <c r="H33" s="10">
        <f t="shared" si="0"/>
        <v>63.364</v>
      </c>
      <c r="I33" s="9">
        <f t="shared" si="2"/>
        <v>21</v>
      </c>
      <c r="J33" s="9"/>
    </row>
    <row r="34" ht="15.4" customHeight="1" spans="1:10">
      <c r="A34" s="9">
        <v>32</v>
      </c>
      <c r="B34" s="9" t="s">
        <v>45</v>
      </c>
      <c r="C34" s="9" t="s">
        <v>109</v>
      </c>
      <c r="D34" s="9" t="s">
        <v>110</v>
      </c>
      <c r="E34" s="9" t="s">
        <v>111</v>
      </c>
      <c r="F34" s="10">
        <v>61.5</v>
      </c>
      <c r="G34" s="11">
        <v>65.7</v>
      </c>
      <c r="H34" s="10">
        <f t="shared" si="0"/>
        <v>63.18</v>
      </c>
      <c r="I34" s="9">
        <f t="shared" si="2"/>
        <v>22</v>
      </c>
      <c r="J34" s="9"/>
    </row>
    <row r="35" ht="15.4" customHeight="1" spans="1:10">
      <c r="A35" s="9">
        <v>33</v>
      </c>
      <c r="B35" s="9" t="s">
        <v>45</v>
      </c>
      <c r="C35" s="9" t="s">
        <v>112</v>
      </c>
      <c r="D35" s="9" t="s">
        <v>113</v>
      </c>
      <c r="E35" s="9" t="s">
        <v>114</v>
      </c>
      <c r="F35" s="10">
        <v>59.5</v>
      </c>
      <c r="G35" s="11">
        <v>68.7</v>
      </c>
      <c r="H35" s="10">
        <f t="shared" si="0"/>
        <v>63.18</v>
      </c>
      <c r="I35" s="9">
        <f t="shared" si="2"/>
        <v>22</v>
      </c>
      <c r="J35" s="9"/>
    </row>
    <row r="36" ht="15.4" customHeight="1" spans="1:10">
      <c r="A36" s="9">
        <v>34</v>
      </c>
      <c r="B36" s="9" t="s">
        <v>45</v>
      </c>
      <c r="C36" s="9" t="s">
        <v>115</v>
      </c>
      <c r="D36" s="9" t="s">
        <v>116</v>
      </c>
      <c r="E36" s="9" t="s">
        <v>117</v>
      </c>
      <c r="F36" s="10">
        <v>60</v>
      </c>
      <c r="G36" s="11">
        <v>64</v>
      </c>
      <c r="H36" s="10">
        <f t="shared" si="0"/>
        <v>61.6</v>
      </c>
      <c r="I36" s="9">
        <f t="shared" si="2"/>
        <v>24</v>
      </c>
      <c r="J36" s="9"/>
    </row>
    <row r="37" ht="15.4" customHeight="1" spans="1:10">
      <c r="A37" s="9">
        <v>35</v>
      </c>
      <c r="B37" s="9" t="s">
        <v>45</v>
      </c>
      <c r="C37" s="9" t="s">
        <v>118</v>
      </c>
      <c r="D37" s="9" t="s">
        <v>119</v>
      </c>
      <c r="E37" s="9" t="s">
        <v>120</v>
      </c>
      <c r="F37" s="10">
        <v>60.5</v>
      </c>
      <c r="G37" s="11">
        <v>0</v>
      </c>
      <c r="H37" s="10">
        <f t="shared" si="0"/>
        <v>36.3</v>
      </c>
      <c r="I37" s="9"/>
      <c r="J37" s="9" t="s">
        <v>41</v>
      </c>
    </row>
    <row r="38" ht="15.4" customHeight="1" spans="1:10">
      <c r="A38" s="9">
        <v>36</v>
      </c>
      <c r="B38" s="9" t="s">
        <v>45</v>
      </c>
      <c r="C38" s="9" t="s">
        <v>121</v>
      </c>
      <c r="D38" s="9" t="s">
        <v>122</v>
      </c>
      <c r="E38" s="9" t="s">
        <v>123</v>
      </c>
      <c r="F38" s="10">
        <v>60</v>
      </c>
      <c r="G38" s="11">
        <v>0</v>
      </c>
      <c r="H38" s="10">
        <f t="shared" si="0"/>
        <v>36</v>
      </c>
      <c r="I38" s="9"/>
      <c r="J38" s="9" t="s">
        <v>41</v>
      </c>
    </row>
    <row r="39" ht="15.4" customHeight="1" spans="1:10">
      <c r="A39" s="9">
        <v>37</v>
      </c>
      <c r="B39" s="9" t="s">
        <v>124</v>
      </c>
      <c r="C39" s="9" t="s">
        <v>125</v>
      </c>
      <c r="D39" s="9" t="s">
        <v>126</v>
      </c>
      <c r="E39" s="9" t="s">
        <v>127</v>
      </c>
      <c r="F39" s="10">
        <v>64</v>
      </c>
      <c r="G39" s="11">
        <v>76</v>
      </c>
      <c r="H39" s="10">
        <f t="shared" si="0"/>
        <v>68.8</v>
      </c>
      <c r="I39" s="9">
        <f t="shared" ref="I39:I59" si="3">RANK(H39,$H$39:$H$60,0)</f>
        <v>1</v>
      </c>
      <c r="J39" s="9" t="s">
        <v>15</v>
      </c>
    </row>
    <row r="40" ht="15.4" customHeight="1" spans="1:10">
      <c r="A40" s="9">
        <v>38</v>
      </c>
      <c r="B40" s="9" t="s">
        <v>124</v>
      </c>
      <c r="C40" s="9" t="s">
        <v>128</v>
      </c>
      <c r="D40" s="9" t="s">
        <v>129</v>
      </c>
      <c r="E40" s="9" t="s">
        <v>130</v>
      </c>
      <c r="F40" s="10">
        <v>65</v>
      </c>
      <c r="G40" s="11">
        <v>72.6</v>
      </c>
      <c r="H40" s="10">
        <f t="shared" si="0"/>
        <v>68.04</v>
      </c>
      <c r="I40" s="9">
        <f t="shared" si="3"/>
        <v>2</v>
      </c>
      <c r="J40" s="9" t="s">
        <v>15</v>
      </c>
    </row>
    <row r="41" ht="15.4" customHeight="1" spans="1:10">
      <c r="A41" s="9">
        <v>39</v>
      </c>
      <c r="B41" s="9" t="s">
        <v>124</v>
      </c>
      <c r="C41" s="9" t="s">
        <v>131</v>
      </c>
      <c r="D41" s="9" t="s">
        <v>132</v>
      </c>
      <c r="E41" s="9" t="s">
        <v>133</v>
      </c>
      <c r="F41" s="10">
        <v>59.5</v>
      </c>
      <c r="G41" s="11">
        <v>79.2</v>
      </c>
      <c r="H41" s="10">
        <f t="shared" si="0"/>
        <v>67.38</v>
      </c>
      <c r="I41" s="9">
        <f t="shared" si="3"/>
        <v>3</v>
      </c>
      <c r="J41" s="9" t="s">
        <v>15</v>
      </c>
    </row>
    <row r="42" ht="15.4" customHeight="1" spans="1:10">
      <c r="A42" s="9">
        <v>40</v>
      </c>
      <c r="B42" s="9" t="s">
        <v>124</v>
      </c>
      <c r="C42" s="9" t="s">
        <v>134</v>
      </c>
      <c r="D42" s="9" t="s">
        <v>135</v>
      </c>
      <c r="E42" s="9" t="s">
        <v>136</v>
      </c>
      <c r="F42" s="10">
        <v>69.5</v>
      </c>
      <c r="G42" s="11">
        <v>62.4</v>
      </c>
      <c r="H42" s="10">
        <f t="shared" si="0"/>
        <v>66.66</v>
      </c>
      <c r="I42" s="9">
        <f t="shared" si="3"/>
        <v>4</v>
      </c>
      <c r="J42" s="9" t="s">
        <v>15</v>
      </c>
    </row>
    <row r="43" ht="15.4" customHeight="1" spans="1:10">
      <c r="A43" s="9">
        <v>41</v>
      </c>
      <c r="B43" s="9" t="s">
        <v>124</v>
      </c>
      <c r="C43" s="9" t="s">
        <v>137</v>
      </c>
      <c r="D43" s="9" t="s">
        <v>138</v>
      </c>
      <c r="E43" s="9" t="s">
        <v>139</v>
      </c>
      <c r="F43" s="10">
        <v>70.5</v>
      </c>
      <c r="G43" s="11">
        <v>60.6</v>
      </c>
      <c r="H43" s="10">
        <f t="shared" si="0"/>
        <v>66.54</v>
      </c>
      <c r="I43" s="9">
        <f t="shared" si="3"/>
        <v>5</v>
      </c>
      <c r="J43" s="9" t="s">
        <v>15</v>
      </c>
    </row>
    <row r="44" ht="15.4" customHeight="1" spans="1:10">
      <c r="A44" s="9">
        <v>42</v>
      </c>
      <c r="B44" s="9" t="s">
        <v>124</v>
      </c>
      <c r="C44" s="9" t="s">
        <v>140</v>
      </c>
      <c r="D44" s="9" t="s">
        <v>141</v>
      </c>
      <c r="E44" s="9" t="s">
        <v>142</v>
      </c>
      <c r="F44" s="10">
        <v>60</v>
      </c>
      <c r="G44" s="11">
        <v>75</v>
      </c>
      <c r="H44" s="10">
        <f t="shared" si="0"/>
        <v>66</v>
      </c>
      <c r="I44" s="9">
        <f t="shared" si="3"/>
        <v>6</v>
      </c>
      <c r="J44" s="9" t="s">
        <v>15</v>
      </c>
    </row>
    <row r="45" ht="15.4" customHeight="1" spans="1:10">
      <c r="A45" s="9">
        <v>43</v>
      </c>
      <c r="B45" s="9" t="s">
        <v>124</v>
      </c>
      <c r="C45" s="9" t="s">
        <v>143</v>
      </c>
      <c r="D45" s="9" t="s">
        <v>144</v>
      </c>
      <c r="E45" s="9" t="s">
        <v>145</v>
      </c>
      <c r="F45" s="10">
        <v>63</v>
      </c>
      <c r="G45" s="11">
        <v>70</v>
      </c>
      <c r="H45" s="10">
        <f t="shared" si="0"/>
        <v>65.8</v>
      </c>
      <c r="I45" s="9">
        <f t="shared" si="3"/>
        <v>7</v>
      </c>
      <c r="J45" s="9" t="s">
        <v>15</v>
      </c>
    </row>
    <row r="46" ht="15.4" customHeight="1" spans="1:10">
      <c r="A46" s="9">
        <v>44</v>
      </c>
      <c r="B46" s="9" t="s">
        <v>124</v>
      </c>
      <c r="C46" s="9" t="s">
        <v>146</v>
      </c>
      <c r="D46" s="9" t="s">
        <v>113</v>
      </c>
      <c r="E46" s="9" t="s">
        <v>147</v>
      </c>
      <c r="F46" s="10">
        <v>57.5</v>
      </c>
      <c r="G46" s="11">
        <v>75</v>
      </c>
      <c r="H46" s="10">
        <f t="shared" si="0"/>
        <v>64.5</v>
      </c>
      <c r="I46" s="9">
        <f t="shared" si="3"/>
        <v>8</v>
      </c>
      <c r="J46" s="9"/>
    </row>
    <row r="47" ht="15.4" customHeight="1" spans="1:10">
      <c r="A47" s="9">
        <v>45</v>
      </c>
      <c r="B47" s="9" t="s">
        <v>124</v>
      </c>
      <c r="C47" s="9" t="s">
        <v>148</v>
      </c>
      <c r="D47" s="9" t="s">
        <v>98</v>
      </c>
      <c r="E47" s="9" t="s">
        <v>149</v>
      </c>
      <c r="F47" s="10">
        <v>64.5</v>
      </c>
      <c r="G47" s="11">
        <v>63.2</v>
      </c>
      <c r="H47" s="10">
        <f t="shared" si="0"/>
        <v>63.98</v>
      </c>
      <c r="I47" s="9">
        <f t="shared" si="3"/>
        <v>9</v>
      </c>
      <c r="J47" s="9"/>
    </row>
    <row r="48" ht="15.4" customHeight="1" spans="1:10">
      <c r="A48" s="9">
        <v>46</v>
      </c>
      <c r="B48" s="9" t="s">
        <v>124</v>
      </c>
      <c r="C48" s="9" t="s">
        <v>150</v>
      </c>
      <c r="D48" s="9" t="s">
        <v>151</v>
      </c>
      <c r="E48" s="9" t="s">
        <v>152</v>
      </c>
      <c r="F48" s="10">
        <v>61</v>
      </c>
      <c r="G48" s="11">
        <v>66.6</v>
      </c>
      <c r="H48" s="10">
        <f t="shared" si="0"/>
        <v>63.24</v>
      </c>
      <c r="I48" s="9">
        <f t="shared" si="3"/>
        <v>10</v>
      </c>
      <c r="J48" s="9"/>
    </row>
    <row r="49" ht="15.4" customHeight="1" spans="1:10">
      <c r="A49" s="9">
        <v>47</v>
      </c>
      <c r="B49" s="9" t="s">
        <v>124</v>
      </c>
      <c r="C49" s="9" t="s">
        <v>153</v>
      </c>
      <c r="D49" s="9" t="s">
        <v>154</v>
      </c>
      <c r="E49" s="9" t="s">
        <v>155</v>
      </c>
      <c r="F49" s="10">
        <v>59</v>
      </c>
      <c r="G49" s="11">
        <v>68.8</v>
      </c>
      <c r="H49" s="10">
        <f t="shared" si="0"/>
        <v>62.92</v>
      </c>
      <c r="I49" s="9">
        <f t="shared" si="3"/>
        <v>11</v>
      </c>
      <c r="J49" s="9"/>
    </row>
    <row r="50" ht="15.4" customHeight="1" spans="1:10">
      <c r="A50" s="9">
        <v>48</v>
      </c>
      <c r="B50" s="9" t="s">
        <v>124</v>
      </c>
      <c r="C50" s="9" t="s">
        <v>156</v>
      </c>
      <c r="D50" s="9" t="s">
        <v>157</v>
      </c>
      <c r="E50" s="9" t="s">
        <v>158</v>
      </c>
      <c r="F50" s="10">
        <v>57.5</v>
      </c>
      <c r="G50" s="11">
        <v>70.8</v>
      </c>
      <c r="H50" s="10">
        <f t="shared" si="0"/>
        <v>62.82</v>
      </c>
      <c r="I50" s="9">
        <f t="shared" si="3"/>
        <v>12</v>
      </c>
      <c r="J50" s="9"/>
    </row>
    <row r="51" ht="15.4" customHeight="1" spans="1:10">
      <c r="A51" s="9">
        <v>49</v>
      </c>
      <c r="B51" s="9" t="s">
        <v>124</v>
      </c>
      <c r="C51" s="9" t="s">
        <v>159</v>
      </c>
      <c r="D51" s="9" t="s">
        <v>113</v>
      </c>
      <c r="E51" s="9" t="s">
        <v>160</v>
      </c>
      <c r="F51" s="10">
        <v>56.5</v>
      </c>
      <c r="G51" s="11">
        <v>71.2</v>
      </c>
      <c r="H51" s="10">
        <f t="shared" si="0"/>
        <v>62.38</v>
      </c>
      <c r="I51" s="9">
        <f t="shared" si="3"/>
        <v>13</v>
      </c>
      <c r="J51" s="9"/>
    </row>
    <row r="52" ht="15.4" customHeight="1" spans="1:10">
      <c r="A52" s="9">
        <v>50</v>
      </c>
      <c r="B52" s="9" t="s">
        <v>124</v>
      </c>
      <c r="C52" s="9" t="s">
        <v>161</v>
      </c>
      <c r="D52" s="9" t="s">
        <v>162</v>
      </c>
      <c r="E52" s="9" t="s">
        <v>163</v>
      </c>
      <c r="F52" s="10">
        <v>57.5</v>
      </c>
      <c r="G52" s="11">
        <v>69.4</v>
      </c>
      <c r="H52" s="10">
        <f t="shared" si="0"/>
        <v>62.26</v>
      </c>
      <c r="I52" s="9">
        <f t="shared" si="3"/>
        <v>14</v>
      </c>
      <c r="J52" s="9"/>
    </row>
    <row r="53" ht="15.4" customHeight="1" spans="1:10">
      <c r="A53" s="9">
        <v>51</v>
      </c>
      <c r="B53" s="9" t="s">
        <v>124</v>
      </c>
      <c r="C53" s="9" t="s">
        <v>164</v>
      </c>
      <c r="D53" s="9" t="s">
        <v>165</v>
      </c>
      <c r="E53" s="9" t="s">
        <v>166</v>
      </c>
      <c r="F53" s="10">
        <v>60</v>
      </c>
      <c r="G53" s="11">
        <v>65</v>
      </c>
      <c r="H53" s="10">
        <f t="shared" si="0"/>
        <v>62</v>
      </c>
      <c r="I53" s="9">
        <f t="shared" si="3"/>
        <v>15</v>
      </c>
      <c r="J53" s="9"/>
    </row>
    <row r="54" ht="15.4" customHeight="1" spans="1:10">
      <c r="A54" s="9">
        <v>52</v>
      </c>
      <c r="B54" s="9" t="s">
        <v>124</v>
      </c>
      <c r="C54" s="9" t="s">
        <v>167</v>
      </c>
      <c r="D54" s="9" t="s">
        <v>168</v>
      </c>
      <c r="E54" s="9" t="s">
        <v>169</v>
      </c>
      <c r="F54" s="10">
        <v>57.5</v>
      </c>
      <c r="G54" s="11">
        <v>68.2</v>
      </c>
      <c r="H54" s="10">
        <f t="shared" si="0"/>
        <v>61.78</v>
      </c>
      <c r="I54" s="9">
        <f t="shared" si="3"/>
        <v>16</v>
      </c>
      <c r="J54" s="9"/>
    </row>
    <row r="55" ht="15.4" customHeight="1" spans="1:10">
      <c r="A55" s="9">
        <v>53</v>
      </c>
      <c r="B55" s="9" t="s">
        <v>124</v>
      </c>
      <c r="C55" s="9" t="s">
        <v>170</v>
      </c>
      <c r="D55" s="9" t="s">
        <v>171</v>
      </c>
      <c r="E55" s="9" t="s">
        <v>172</v>
      </c>
      <c r="F55" s="10">
        <v>58</v>
      </c>
      <c r="G55" s="11">
        <v>66.8</v>
      </c>
      <c r="H55" s="10">
        <f t="shared" si="0"/>
        <v>61.52</v>
      </c>
      <c r="I55" s="9">
        <f t="shared" si="3"/>
        <v>17</v>
      </c>
      <c r="J55" s="9"/>
    </row>
    <row r="56" ht="15.4" customHeight="1" spans="1:10">
      <c r="A56" s="9">
        <v>54</v>
      </c>
      <c r="B56" s="9" t="s">
        <v>124</v>
      </c>
      <c r="C56" s="9" t="s">
        <v>173</v>
      </c>
      <c r="D56" s="9" t="s">
        <v>174</v>
      </c>
      <c r="E56" s="9" t="s">
        <v>175</v>
      </c>
      <c r="F56" s="10">
        <v>57.5</v>
      </c>
      <c r="G56" s="11">
        <v>65.4</v>
      </c>
      <c r="H56" s="10">
        <f t="shared" si="0"/>
        <v>60.66</v>
      </c>
      <c r="I56" s="9">
        <f t="shared" si="3"/>
        <v>18</v>
      </c>
      <c r="J56" s="9"/>
    </row>
    <row r="57" ht="15.4" customHeight="1" spans="1:10">
      <c r="A57" s="9">
        <v>55</v>
      </c>
      <c r="B57" s="9" t="s">
        <v>124</v>
      </c>
      <c r="C57" s="9" t="s">
        <v>176</v>
      </c>
      <c r="D57" s="9" t="s">
        <v>71</v>
      </c>
      <c r="E57" s="9" t="s">
        <v>177</v>
      </c>
      <c r="F57" s="10">
        <v>58.5</v>
      </c>
      <c r="G57" s="11">
        <v>63.8</v>
      </c>
      <c r="H57" s="10">
        <f t="shared" si="0"/>
        <v>60.62</v>
      </c>
      <c r="I57" s="9">
        <f t="shared" si="3"/>
        <v>19</v>
      </c>
      <c r="J57" s="9"/>
    </row>
    <row r="58" ht="15.4" customHeight="1" spans="1:10">
      <c r="A58" s="9">
        <v>56</v>
      </c>
      <c r="B58" s="9" t="s">
        <v>124</v>
      </c>
      <c r="C58" s="9" t="s">
        <v>178</v>
      </c>
      <c r="D58" s="9" t="s">
        <v>179</v>
      </c>
      <c r="E58" s="9" t="s">
        <v>180</v>
      </c>
      <c r="F58" s="10">
        <v>57.5</v>
      </c>
      <c r="G58" s="11">
        <v>65.2</v>
      </c>
      <c r="H58" s="10">
        <f t="shared" si="0"/>
        <v>60.58</v>
      </c>
      <c r="I58" s="9">
        <f t="shared" si="3"/>
        <v>20</v>
      </c>
      <c r="J58" s="9"/>
    </row>
    <row r="59" ht="15.4" customHeight="1" spans="1:10">
      <c r="A59" s="9">
        <v>57</v>
      </c>
      <c r="B59" s="9" t="s">
        <v>124</v>
      </c>
      <c r="C59" s="9" t="s">
        <v>181</v>
      </c>
      <c r="D59" s="9" t="s">
        <v>182</v>
      </c>
      <c r="E59" s="9" t="s">
        <v>183</v>
      </c>
      <c r="F59" s="10">
        <v>58</v>
      </c>
      <c r="G59" s="11">
        <v>63.4</v>
      </c>
      <c r="H59" s="10">
        <f t="shared" si="0"/>
        <v>60.16</v>
      </c>
      <c r="I59" s="9">
        <f t="shared" si="3"/>
        <v>21</v>
      </c>
      <c r="J59" s="9"/>
    </row>
    <row r="60" ht="15.4" customHeight="1" spans="1:10">
      <c r="A60" s="9">
        <v>58</v>
      </c>
      <c r="B60" s="9" t="s">
        <v>124</v>
      </c>
      <c r="C60" s="9" t="s">
        <v>184</v>
      </c>
      <c r="D60" s="9" t="s">
        <v>185</v>
      </c>
      <c r="E60" s="9" t="s">
        <v>186</v>
      </c>
      <c r="F60" s="10">
        <v>56.5</v>
      </c>
      <c r="G60" s="11">
        <v>0</v>
      </c>
      <c r="H60" s="10">
        <f t="shared" si="0"/>
        <v>33.9</v>
      </c>
      <c r="I60" s="9"/>
      <c r="J60" s="9" t="s">
        <v>41</v>
      </c>
    </row>
    <row r="61" ht="15.4" customHeight="1" spans="1:10">
      <c r="A61" s="9">
        <v>59</v>
      </c>
      <c r="B61" s="9" t="s">
        <v>187</v>
      </c>
      <c r="C61" s="9" t="s">
        <v>188</v>
      </c>
      <c r="D61" s="9" t="s">
        <v>189</v>
      </c>
      <c r="E61" s="9" t="s">
        <v>190</v>
      </c>
      <c r="F61" s="10">
        <v>71</v>
      </c>
      <c r="G61" s="11">
        <v>75.5</v>
      </c>
      <c r="H61" s="10">
        <f t="shared" si="0"/>
        <v>72.8</v>
      </c>
      <c r="I61" s="9">
        <f t="shared" ref="I61:I81" si="4">RANK(H61,$H$61:$H$84,0)</f>
        <v>1</v>
      </c>
      <c r="J61" s="9" t="s">
        <v>15</v>
      </c>
    </row>
    <row r="62" ht="15.4" customHeight="1" spans="1:10">
      <c r="A62" s="9">
        <v>60</v>
      </c>
      <c r="B62" s="9" t="s">
        <v>187</v>
      </c>
      <c r="C62" s="9" t="s">
        <v>191</v>
      </c>
      <c r="D62" s="9" t="s">
        <v>192</v>
      </c>
      <c r="E62" s="9" t="s">
        <v>193</v>
      </c>
      <c r="F62" s="10">
        <v>73</v>
      </c>
      <c r="G62" s="11">
        <v>69.8</v>
      </c>
      <c r="H62" s="10">
        <f t="shared" si="0"/>
        <v>71.72</v>
      </c>
      <c r="I62" s="9">
        <f t="shared" si="4"/>
        <v>2</v>
      </c>
      <c r="J62" s="9" t="s">
        <v>15</v>
      </c>
    </row>
    <row r="63" ht="15.4" customHeight="1" spans="1:10">
      <c r="A63" s="9">
        <v>61</v>
      </c>
      <c r="B63" s="9" t="s">
        <v>187</v>
      </c>
      <c r="C63" s="9" t="s">
        <v>194</v>
      </c>
      <c r="D63" s="9" t="s">
        <v>195</v>
      </c>
      <c r="E63" s="9" t="s">
        <v>196</v>
      </c>
      <c r="F63" s="10">
        <v>65.5</v>
      </c>
      <c r="G63" s="11">
        <v>75.7</v>
      </c>
      <c r="H63" s="10">
        <f t="shared" si="0"/>
        <v>69.58</v>
      </c>
      <c r="I63" s="9">
        <f t="shared" si="4"/>
        <v>3</v>
      </c>
      <c r="J63" s="9" t="s">
        <v>15</v>
      </c>
    </row>
    <row r="64" ht="15.4" customHeight="1" spans="1:10">
      <c r="A64" s="9">
        <v>62</v>
      </c>
      <c r="B64" s="9" t="s">
        <v>187</v>
      </c>
      <c r="C64" s="9" t="s">
        <v>197</v>
      </c>
      <c r="D64" s="9" t="s">
        <v>198</v>
      </c>
      <c r="E64" s="9" t="s">
        <v>199</v>
      </c>
      <c r="F64" s="10">
        <v>63.5</v>
      </c>
      <c r="G64" s="11">
        <v>77.7</v>
      </c>
      <c r="H64" s="10">
        <f t="shared" si="0"/>
        <v>69.18</v>
      </c>
      <c r="I64" s="9">
        <f t="shared" si="4"/>
        <v>4</v>
      </c>
      <c r="J64" s="9" t="s">
        <v>15</v>
      </c>
    </row>
    <row r="65" ht="15.4" customHeight="1" spans="1:10">
      <c r="A65" s="9">
        <v>63</v>
      </c>
      <c r="B65" s="9" t="s">
        <v>187</v>
      </c>
      <c r="C65" s="9" t="s">
        <v>200</v>
      </c>
      <c r="D65" s="9" t="s">
        <v>201</v>
      </c>
      <c r="E65" s="9" t="s">
        <v>202</v>
      </c>
      <c r="F65" s="10">
        <v>62.5</v>
      </c>
      <c r="G65" s="11">
        <v>77.4</v>
      </c>
      <c r="H65" s="10">
        <f t="shared" si="0"/>
        <v>68.46</v>
      </c>
      <c r="I65" s="9">
        <f t="shared" si="4"/>
        <v>5</v>
      </c>
      <c r="J65" s="9" t="s">
        <v>15</v>
      </c>
    </row>
    <row r="66" ht="15.4" customHeight="1" spans="1:10">
      <c r="A66" s="9">
        <v>64</v>
      </c>
      <c r="B66" s="9" t="s">
        <v>187</v>
      </c>
      <c r="C66" s="9" t="s">
        <v>203</v>
      </c>
      <c r="D66" s="9" t="s">
        <v>204</v>
      </c>
      <c r="E66" s="9" t="s">
        <v>205</v>
      </c>
      <c r="F66" s="10">
        <v>60.5</v>
      </c>
      <c r="G66" s="11">
        <v>79.3</v>
      </c>
      <c r="H66" s="10">
        <f t="shared" si="0"/>
        <v>68.02</v>
      </c>
      <c r="I66" s="9">
        <f t="shared" si="4"/>
        <v>6</v>
      </c>
      <c r="J66" s="9" t="s">
        <v>15</v>
      </c>
    </row>
    <row r="67" ht="15.4" customHeight="1" spans="1:10">
      <c r="A67" s="9">
        <v>65</v>
      </c>
      <c r="B67" s="9" t="s">
        <v>187</v>
      </c>
      <c r="C67" s="9" t="s">
        <v>206</v>
      </c>
      <c r="D67" s="9" t="s">
        <v>207</v>
      </c>
      <c r="E67" s="9" t="s">
        <v>208</v>
      </c>
      <c r="F67" s="10">
        <v>65</v>
      </c>
      <c r="G67" s="11">
        <v>72.5</v>
      </c>
      <c r="H67" s="10">
        <f t="shared" ref="H67:H130" si="5">F67*60%+G67*40%</f>
        <v>68</v>
      </c>
      <c r="I67" s="9">
        <f t="shared" si="4"/>
        <v>7</v>
      </c>
      <c r="J67" s="9" t="s">
        <v>15</v>
      </c>
    </row>
    <row r="68" ht="15.4" customHeight="1" spans="1:10">
      <c r="A68" s="9">
        <v>66</v>
      </c>
      <c r="B68" s="9" t="s">
        <v>187</v>
      </c>
      <c r="C68" s="9" t="s">
        <v>209</v>
      </c>
      <c r="D68" s="9" t="s">
        <v>210</v>
      </c>
      <c r="E68" s="9" t="s">
        <v>211</v>
      </c>
      <c r="F68" s="10">
        <v>66.5</v>
      </c>
      <c r="G68" s="11">
        <v>69.2</v>
      </c>
      <c r="H68" s="10">
        <f t="shared" si="5"/>
        <v>67.58</v>
      </c>
      <c r="I68" s="9">
        <f t="shared" si="4"/>
        <v>8</v>
      </c>
      <c r="J68" s="9" t="s">
        <v>15</v>
      </c>
    </row>
    <row r="69" ht="15.4" customHeight="1" spans="1:10">
      <c r="A69" s="9">
        <v>67</v>
      </c>
      <c r="B69" s="9" t="s">
        <v>187</v>
      </c>
      <c r="C69" s="9" t="s">
        <v>212</v>
      </c>
      <c r="D69" s="9" t="s">
        <v>213</v>
      </c>
      <c r="E69" s="9" t="s">
        <v>214</v>
      </c>
      <c r="F69" s="10">
        <v>62</v>
      </c>
      <c r="G69" s="11">
        <v>75.3</v>
      </c>
      <c r="H69" s="10">
        <f t="shared" si="5"/>
        <v>67.32</v>
      </c>
      <c r="I69" s="9">
        <f t="shared" si="4"/>
        <v>9</v>
      </c>
      <c r="J69" s="9"/>
    </row>
    <row r="70" ht="15.4" customHeight="1" spans="1:10">
      <c r="A70" s="9">
        <v>68</v>
      </c>
      <c r="B70" s="9" t="s">
        <v>187</v>
      </c>
      <c r="C70" s="9" t="s">
        <v>215</v>
      </c>
      <c r="D70" s="9" t="s">
        <v>216</v>
      </c>
      <c r="E70" s="9" t="s">
        <v>217</v>
      </c>
      <c r="F70" s="10">
        <v>60.5</v>
      </c>
      <c r="G70" s="11">
        <v>76.9</v>
      </c>
      <c r="H70" s="10">
        <f t="shared" si="5"/>
        <v>67.06</v>
      </c>
      <c r="I70" s="9">
        <f t="shared" si="4"/>
        <v>10</v>
      </c>
      <c r="J70" s="9"/>
    </row>
    <row r="71" ht="15.4" customHeight="1" spans="1:10">
      <c r="A71" s="9">
        <v>69</v>
      </c>
      <c r="B71" s="9" t="s">
        <v>187</v>
      </c>
      <c r="C71" s="9" t="s">
        <v>218</v>
      </c>
      <c r="D71" s="9" t="s">
        <v>219</v>
      </c>
      <c r="E71" s="9" t="s">
        <v>220</v>
      </c>
      <c r="F71" s="10">
        <v>65</v>
      </c>
      <c r="G71" s="11">
        <v>68.2</v>
      </c>
      <c r="H71" s="10">
        <f t="shared" si="5"/>
        <v>66.28</v>
      </c>
      <c r="I71" s="9">
        <f t="shared" si="4"/>
        <v>11</v>
      </c>
      <c r="J71" s="9"/>
    </row>
    <row r="72" ht="15.4" customHeight="1" spans="1:10">
      <c r="A72" s="9">
        <v>70</v>
      </c>
      <c r="B72" s="9" t="s">
        <v>187</v>
      </c>
      <c r="C72" s="9" t="s">
        <v>221</v>
      </c>
      <c r="D72" s="9" t="s">
        <v>222</v>
      </c>
      <c r="E72" s="9" t="s">
        <v>223</v>
      </c>
      <c r="F72" s="10">
        <v>61</v>
      </c>
      <c r="G72" s="11">
        <v>73.4</v>
      </c>
      <c r="H72" s="10">
        <f t="shared" si="5"/>
        <v>65.96</v>
      </c>
      <c r="I72" s="9">
        <f t="shared" si="4"/>
        <v>12</v>
      </c>
      <c r="J72" s="9"/>
    </row>
    <row r="73" ht="15.4" customHeight="1" spans="1:10">
      <c r="A73" s="9">
        <v>71</v>
      </c>
      <c r="B73" s="9" t="s">
        <v>187</v>
      </c>
      <c r="C73" s="9" t="s">
        <v>224</v>
      </c>
      <c r="D73" s="9" t="s">
        <v>225</v>
      </c>
      <c r="E73" s="9" t="s">
        <v>226</v>
      </c>
      <c r="F73" s="10">
        <v>63</v>
      </c>
      <c r="G73" s="11">
        <v>69.5</v>
      </c>
      <c r="H73" s="10">
        <f t="shared" si="5"/>
        <v>65.6</v>
      </c>
      <c r="I73" s="9">
        <f t="shared" si="4"/>
        <v>13</v>
      </c>
      <c r="J73" s="9"/>
    </row>
    <row r="74" ht="15.4" customHeight="1" spans="1:10">
      <c r="A74" s="9">
        <v>72</v>
      </c>
      <c r="B74" s="9" t="s">
        <v>187</v>
      </c>
      <c r="C74" s="9" t="s">
        <v>227</v>
      </c>
      <c r="D74" s="9" t="s">
        <v>228</v>
      </c>
      <c r="E74" s="9" t="s">
        <v>229</v>
      </c>
      <c r="F74" s="10">
        <v>57.5</v>
      </c>
      <c r="G74" s="11">
        <v>77.6</v>
      </c>
      <c r="H74" s="10">
        <f t="shared" si="5"/>
        <v>65.54</v>
      </c>
      <c r="I74" s="9">
        <f t="shared" si="4"/>
        <v>14</v>
      </c>
      <c r="J74" s="9"/>
    </row>
    <row r="75" ht="15.4" customHeight="1" spans="1:10">
      <c r="A75" s="9">
        <v>73</v>
      </c>
      <c r="B75" s="9" t="s">
        <v>187</v>
      </c>
      <c r="C75" s="9" t="s">
        <v>230</v>
      </c>
      <c r="D75" s="9" t="s">
        <v>113</v>
      </c>
      <c r="E75" s="9" t="s">
        <v>231</v>
      </c>
      <c r="F75" s="10">
        <v>60.5</v>
      </c>
      <c r="G75" s="11">
        <v>72.7</v>
      </c>
      <c r="H75" s="10">
        <f t="shared" si="5"/>
        <v>65.38</v>
      </c>
      <c r="I75" s="9">
        <f t="shared" si="4"/>
        <v>15</v>
      </c>
      <c r="J75" s="9"/>
    </row>
    <row r="76" ht="15.4" customHeight="1" spans="1:10">
      <c r="A76" s="9">
        <v>74</v>
      </c>
      <c r="B76" s="9" t="s">
        <v>187</v>
      </c>
      <c r="C76" s="9" t="s">
        <v>232</v>
      </c>
      <c r="D76" s="9" t="s">
        <v>233</v>
      </c>
      <c r="E76" s="9" t="s">
        <v>234</v>
      </c>
      <c r="F76" s="10">
        <v>60</v>
      </c>
      <c r="G76" s="11">
        <v>73.2</v>
      </c>
      <c r="H76" s="10">
        <f t="shared" si="5"/>
        <v>65.28</v>
      </c>
      <c r="I76" s="9">
        <f t="shared" si="4"/>
        <v>16</v>
      </c>
      <c r="J76" s="9"/>
    </row>
    <row r="77" ht="15.4" customHeight="1" spans="1:10">
      <c r="A77" s="9">
        <v>75</v>
      </c>
      <c r="B77" s="9" t="s">
        <v>187</v>
      </c>
      <c r="C77" s="9" t="s">
        <v>235</v>
      </c>
      <c r="D77" s="9" t="s">
        <v>236</v>
      </c>
      <c r="E77" s="9" t="s">
        <v>237</v>
      </c>
      <c r="F77" s="10">
        <v>58.5</v>
      </c>
      <c r="G77" s="11">
        <v>73.4</v>
      </c>
      <c r="H77" s="10">
        <f t="shared" si="5"/>
        <v>64.46</v>
      </c>
      <c r="I77" s="9">
        <f t="shared" si="4"/>
        <v>17</v>
      </c>
      <c r="J77" s="9"/>
    </row>
    <row r="78" ht="15.4" customHeight="1" spans="1:10">
      <c r="A78" s="9">
        <v>76</v>
      </c>
      <c r="B78" s="9" t="s">
        <v>187</v>
      </c>
      <c r="C78" s="9" t="s">
        <v>238</v>
      </c>
      <c r="D78" s="9" t="s">
        <v>239</v>
      </c>
      <c r="E78" s="9" t="s">
        <v>240</v>
      </c>
      <c r="F78" s="10">
        <v>59.5</v>
      </c>
      <c r="G78" s="11">
        <v>70.9</v>
      </c>
      <c r="H78" s="10">
        <f t="shared" si="5"/>
        <v>64.06</v>
      </c>
      <c r="I78" s="9">
        <f t="shared" si="4"/>
        <v>18</v>
      </c>
      <c r="J78" s="9"/>
    </row>
    <row r="79" ht="15.4" customHeight="1" spans="1:10">
      <c r="A79" s="9">
        <v>77</v>
      </c>
      <c r="B79" s="9" t="s">
        <v>187</v>
      </c>
      <c r="C79" s="9" t="s">
        <v>241</v>
      </c>
      <c r="D79" s="9" t="s">
        <v>242</v>
      </c>
      <c r="E79" s="9" t="s">
        <v>243</v>
      </c>
      <c r="F79" s="10">
        <v>61</v>
      </c>
      <c r="G79" s="11">
        <v>67</v>
      </c>
      <c r="H79" s="10">
        <f t="shared" si="5"/>
        <v>63.4</v>
      </c>
      <c r="I79" s="9">
        <f t="shared" si="4"/>
        <v>19</v>
      </c>
      <c r="J79" s="9"/>
    </row>
    <row r="80" ht="15.4" customHeight="1" spans="1:10">
      <c r="A80" s="9">
        <v>78</v>
      </c>
      <c r="B80" s="9" t="s">
        <v>187</v>
      </c>
      <c r="C80" s="9" t="s">
        <v>244</v>
      </c>
      <c r="D80" s="9" t="s">
        <v>98</v>
      </c>
      <c r="E80" s="9" t="s">
        <v>245</v>
      </c>
      <c r="F80" s="10">
        <v>60</v>
      </c>
      <c r="G80" s="11">
        <v>67.6</v>
      </c>
      <c r="H80" s="10">
        <f t="shared" si="5"/>
        <v>63.04</v>
      </c>
      <c r="I80" s="9">
        <f t="shared" si="4"/>
        <v>20</v>
      </c>
      <c r="J80" s="9"/>
    </row>
    <row r="81" ht="15.4" customHeight="1" spans="1:10">
      <c r="A81" s="9">
        <v>79</v>
      </c>
      <c r="B81" s="9" t="s">
        <v>187</v>
      </c>
      <c r="C81" s="9" t="s">
        <v>246</v>
      </c>
      <c r="D81" s="9" t="s">
        <v>247</v>
      </c>
      <c r="E81" s="9" t="s">
        <v>248</v>
      </c>
      <c r="F81" s="10">
        <v>56</v>
      </c>
      <c r="G81" s="11">
        <v>66</v>
      </c>
      <c r="H81" s="10">
        <f t="shared" si="5"/>
        <v>60</v>
      </c>
      <c r="I81" s="9">
        <f t="shared" si="4"/>
        <v>21</v>
      </c>
      <c r="J81" s="9"/>
    </row>
    <row r="82" ht="15.4" customHeight="1" spans="1:10">
      <c r="A82" s="9">
        <v>80</v>
      </c>
      <c r="B82" s="9" t="s">
        <v>187</v>
      </c>
      <c r="C82" s="9" t="s">
        <v>249</v>
      </c>
      <c r="D82" s="9" t="s">
        <v>250</v>
      </c>
      <c r="E82" s="9" t="s">
        <v>251</v>
      </c>
      <c r="F82" s="10">
        <v>71</v>
      </c>
      <c r="G82" s="11">
        <v>0</v>
      </c>
      <c r="H82" s="10">
        <f t="shared" si="5"/>
        <v>42.6</v>
      </c>
      <c r="I82" s="9"/>
      <c r="J82" s="9" t="s">
        <v>41</v>
      </c>
    </row>
    <row r="83" ht="15.4" customHeight="1" spans="1:10">
      <c r="A83" s="9">
        <v>81</v>
      </c>
      <c r="B83" s="9" t="s">
        <v>187</v>
      </c>
      <c r="C83" s="9" t="s">
        <v>252</v>
      </c>
      <c r="D83" s="9" t="s">
        <v>253</v>
      </c>
      <c r="E83" s="9" t="s">
        <v>254</v>
      </c>
      <c r="F83" s="10">
        <v>61</v>
      </c>
      <c r="G83" s="11">
        <v>0</v>
      </c>
      <c r="H83" s="10">
        <f t="shared" si="5"/>
        <v>36.6</v>
      </c>
      <c r="I83" s="9"/>
      <c r="J83" s="9" t="s">
        <v>41</v>
      </c>
    </row>
    <row r="84" ht="15.4" customHeight="1" spans="1:10">
      <c r="A84" s="9">
        <v>82</v>
      </c>
      <c r="B84" s="9" t="s">
        <v>187</v>
      </c>
      <c r="C84" s="9" t="s">
        <v>255</v>
      </c>
      <c r="D84" s="9" t="s">
        <v>256</v>
      </c>
      <c r="E84" s="9" t="s">
        <v>257</v>
      </c>
      <c r="F84" s="10">
        <v>57.5</v>
      </c>
      <c r="G84" s="11">
        <v>0</v>
      </c>
      <c r="H84" s="10">
        <f t="shared" si="5"/>
        <v>34.5</v>
      </c>
      <c r="I84" s="9"/>
      <c r="J84" s="9" t="s">
        <v>41</v>
      </c>
    </row>
    <row r="85" ht="15.4" customHeight="1" spans="1:10">
      <c r="A85" s="9">
        <v>83</v>
      </c>
      <c r="B85" s="9" t="s">
        <v>258</v>
      </c>
      <c r="C85" s="9" t="s">
        <v>259</v>
      </c>
      <c r="D85" s="9" t="s">
        <v>260</v>
      </c>
      <c r="E85" s="9" t="s">
        <v>261</v>
      </c>
      <c r="F85" s="10">
        <v>71.5</v>
      </c>
      <c r="G85" s="11">
        <v>86.4</v>
      </c>
      <c r="H85" s="10">
        <f t="shared" si="5"/>
        <v>77.46</v>
      </c>
      <c r="I85" s="9">
        <f t="shared" ref="I85:I104" si="6">RANK(H85,$H$85:$H$107,0)</f>
        <v>0</v>
      </c>
      <c r="J85" s="9" t="s">
        <v>15</v>
      </c>
    </row>
    <row r="86" ht="15.4" customHeight="1" spans="1:10">
      <c r="A86" s="9">
        <v>84</v>
      </c>
      <c r="B86" s="9" t="s">
        <v>258</v>
      </c>
      <c r="C86" s="9" t="s">
        <v>262</v>
      </c>
      <c r="D86" s="9" t="s">
        <v>263</v>
      </c>
      <c r="E86" s="9" t="s">
        <v>264</v>
      </c>
      <c r="F86" s="10">
        <v>73.5</v>
      </c>
      <c r="G86" s="11">
        <v>81.8</v>
      </c>
      <c r="H86" s="10">
        <f t="shared" si="5"/>
        <v>76.82</v>
      </c>
      <c r="I86" s="9">
        <f t="shared" si="6"/>
        <v>2</v>
      </c>
      <c r="J86" s="9" t="s">
        <v>15</v>
      </c>
    </row>
    <row r="87" ht="15.4" customHeight="1" spans="1:10">
      <c r="A87" s="9">
        <v>85</v>
      </c>
      <c r="B87" s="9" t="s">
        <v>258</v>
      </c>
      <c r="C87" s="9" t="s">
        <v>265</v>
      </c>
      <c r="D87" s="9" t="s">
        <v>266</v>
      </c>
      <c r="E87" s="9" t="s">
        <v>267</v>
      </c>
      <c r="F87" s="10">
        <v>68.5</v>
      </c>
      <c r="G87" s="11">
        <v>85.4</v>
      </c>
      <c r="H87" s="10">
        <f t="shared" si="5"/>
        <v>75.26</v>
      </c>
      <c r="I87" s="9">
        <f t="shared" si="6"/>
        <v>3</v>
      </c>
      <c r="J87" s="9" t="s">
        <v>15</v>
      </c>
    </row>
    <row r="88" ht="15.4" customHeight="1" spans="1:10">
      <c r="A88" s="9">
        <v>86</v>
      </c>
      <c r="B88" s="9" t="s">
        <v>258</v>
      </c>
      <c r="C88" s="9" t="s">
        <v>268</v>
      </c>
      <c r="D88" s="9" t="s">
        <v>104</v>
      </c>
      <c r="E88" s="9" t="s">
        <v>269</v>
      </c>
      <c r="F88" s="10">
        <v>66</v>
      </c>
      <c r="G88" s="11">
        <v>85.2</v>
      </c>
      <c r="H88" s="10">
        <f t="shared" si="5"/>
        <v>73.68</v>
      </c>
      <c r="I88" s="9">
        <f t="shared" si="6"/>
        <v>4</v>
      </c>
      <c r="J88" s="9" t="s">
        <v>15</v>
      </c>
    </row>
    <row r="89" ht="15.4" customHeight="1" spans="1:10">
      <c r="A89" s="9">
        <v>87</v>
      </c>
      <c r="B89" s="9" t="s">
        <v>258</v>
      </c>
      <c r="C89" s="9" t="s">
        <v>270</v>
      </c>
      <c r="D89" s="9" t="s">
        <v>36</v>
      </c>
      <c r="E89" s="9" t="s">
        <v>271</v>
      </c>
      <c r="F89" s="10">
        <v>65.5</v>
      </c>
      <c r="G89" s="11">
        <v>84.2</v>
      </c>
      <c r="H89" s="10">
        <f t="shared" si="5"/>
        <v>72.98</v>
      </c>
      <c r="I89" s="9">
        <f t="shared" si="6"/>
        <v>5</v>
      </c>
      <c r="J89" s="9" t="s">
        <v>15</v>
      </c>
    </row>
    <row r="90" ht="15.4" customHeight="1" spans="1:10">
      <c r="A90" s="9">
        <v>88</v>
      </c>
      <c r="B90" s="9" t="s">
        <v>258</v>
      </c>
      <c r="C90" s="9" t="s">
        <v>272</v>
      </c>
      <c r="D90" s="9" t="s">
        <v>266</v>
      </c>
      <c r="E90" s="9" t="s">
        <v>273</v>
      </c>
      <c r="F90" s="10">
        <v>66</v>
      </c>
      <c r="G90" s="11">
        <v>79.4</v>
      </c>
      <c r="H90" s="10">
        <f t="shared" si="5"/>
        <v>71.36</v>
      </c>
      <c r="I90" s="9">
        <f t="shared" si="6"/>
        <v>6</v>
      </c>
      <c r="J90" s="9" t="s">
        <v>15</v>
      </c>
    </row>
    <row r="91" ht="15.4" customHeight="1" spans="1:10">
      <c r="A91" s="9">
        <v>89</v>
      </c>
      <c r="B91" s="9" t="s">
        <v>258</v>
      </c>
      <c r="C91" s="9" t="s">
        <v>274</v>
      </c>
      <c r="D91" s="9" t="s">
        <v>13</v>
      </c>
      <c r="E91" s="9" t="s">
        <v>275</v>
      </c>
      <c r="F91" s="10">
        <v>65.5</v>
      </c>
      <c r="G91" s="11">
        <v>74.8</v>
      </c>
      <c r="H91" s="10">
        <f t="shared" si="5"/>
        <v>69.22</v>
      </c>
      <c r="I91" s="9">
        <f t="shared" si="6"/>
        <v>7</v>
      </c>
      <c r="J91" s="9" t="s">
        <v>15</v>
      </c>
    </row>
    <row r="92" ht="15.4" customHeight="1" spans="1:10">
      <c r="A92" s="9">
        <v>90</v>
      </c>
      <c r="B92" s="9" t="s">
        <v>258</v>
      </c>
      <c r="C92" s="9" t="s">
        <v>276</v>
      </c>
      <c r="D92" s="9" t="s">
        <v>179</v>
      </c>
      <c r="E92" s="9" t="s">
        <v>277</v>
      </c>
      <c r="F92" s="10">
        <v>65</v>
      </c>
      <c r="G92" s="11">
        <v>73.6</v>
      </c>
      <c r="H92" s="10">
        <f t="shared" si="5"/>
        <v>68.44</v>
      </c>
      <c r="I92" s="9">
        <f t="shared" si="6"/>
        <v>8</v>
      </c>
      <c r="J92" s="9"/>
    </row>
    <row r="93" ht="15.4" customHeight="1" spans="1:10">
      <c r="A93" s="9">
        <v>91</v>
      </c>
      <c r="B93" s="9" t="s">
        <v>258</v>
      </c>
      <c r="C93" s="9" t="s">
        <v>278</v>
      </c>
      <c r="D93" s="9" t="s">
        <v>279</v>
      </c>
      <c r="E93" s="9" t="s">
        <v>280</v>
      </c>
      <c r="F93" s="10">
        <v>65.5</v>
      </c>
      <c r="G93" s="11">
        <v>71.8</v>
      </c>
      <c r="H93" s="10">
        <f t="shared" si="5"/>
        <v>68.02</v>
      </c>
      <c r="I93" s="9">
        <f t="shared" si="6"/>
        <v>9</v>
      </c>
      <c r="J93" s="9"/>
    </row>
    <row r="94" ht="15.4" customHeight="1" spans="1:10">
      <c r="A94" s="9">
        <v>92</v>
      </c>
      <c r="B94" s="9" t="s">
        <v>258</v>
      </c>
      <c r="C94" s="9" t="s">
        <v>281</v>
      </c>
      <c r="D94" s="9" t="s">
        <v>282</v>
      </c>
      <c r="E94" s="9" t="s">
        <v>283</v>
      </c>
      <c r="F94" s="10">
        <v>64.5</v>
      </c>
      <c r="G94" s="11">
        <v>73</v>
      </c>
      <c r="H94" s="10">
        <f t="shared" si="5"/>
        <v>67.9</v>
      </c>
      <c r="I94" s="9">
        <f t="shared" si="6"/>
        <v>10</v>
      </c>
      <c r="J94" s="9"/>
    </row>
    <row r="95" ht="15.4" customHeight="1" spans="1:10">
      <c r="A95" s="9">
        <v>93</v>
      </c>
      <c r="B95" s="9" t="s">
        <v>258</v>
      </c>
      <c r="C95" s="9" t="s">
        <v>284</v>
      </c>
      <c r="D95" s="9" t="s">
        <v>285</v>
      </c>
      <c r="E95" s="9" t="s">
        <v>286</v>
      </c>
      <c r="F95" s="10">
        <v>63.5</v>
      </c>
      <c r="G95" s="11">
        <v>73.8</v>
      </c>
      <c r="H95" s="10">
        <f t="shared" si="5"/>
        <v>67.62</v>
      </c>
      <c r="I95" s="9">
        <f t="shared" si="6"/>
        <v>11</v>
      </c>
      <c r="J95" s="9"/>
    </row>
    <row r="96" ht="15.4" customHeight="1" spans="1:10">
      <c r="A96" s="9">
        <v>94</v>
      </c>
      <c r="B96" s="9" t="s">
        <v>258</v>
      </c>
      <c r="C96" s="9" t="s">
        <v>287</v>
      </c>
      <c r="D96" s="9" t="s">
        <v>288</v>
      </c>
      <c r="E96" s="9" t="s">
        <v>289</v>
      </c>
      <c r="F96" s="10">
        <v>65.5</v>
      </c>
      <c r="G96" s="11">
        <v>70.6</v>
      </c>
      <c r="H96" s="10">
        <f t="shared" si="5"/>
        <v>67.54</v>
      </c>
      <c r="I96" s="9">
        <f t="shared" si="6"/>
        <v>12</v>
      </c>
      <c r="J96" s="9"/>
    </row>
    <row r="97" ht="15.4" customHeight="1" spans="1:10">
      <c r="A97" s="9">
        <v>95</v>
      </c>
      <c r="B97" s="9" t="s">
        <v>258</v>
      </c>
      <c r="C97" s="9" t="s">
        <v>290</v>
      </c>
      <c r="D97" s="9" t="s">
        <v>291</v>
      </c>
      <c r="E97" s="9" t="s">
        <v>292</v>
      </c>
      <c r="F97" s="10">
        <v>67.5</v>
      </c>
      <c r="G97" s="11">
        <v>66.8</v>
      </c>
      <c r="H97" s="10">
        <f t="shared" si="5"/>
        <v>67.22</v>
      </c>
      <c r="I97" s="9">
        <f t="shared" si="6"/>
        <v>13</v>
      </c>
      <c r="J97" s="9"/>
    </row>
    <row r="98" ht="15.4" customHeight="1" spans="1:10">
      <c r="A98" s="9">
        <v>96</v>
      </c>
      <c r="B98" s="9" t="s">
        <v>258</v>
      </c>
      <c r="C98" s="9" t="s">
        <v>293</v>
      </c>
      <c r="D98" s="9" t="s">
        <v>294</v>
      </c>
      <c r="E98" s="9" t="s">
        <v>295</v>
      </c>
      <c r="F98" s="10">
        <v>63.5</v>
      </c>
      <c r="G98" s="11">
        <v>72.4</v>
      </c>
      <c r="H98" s="10">
        <f t="shared" si="5"/>
        <v>67.06</v>
      </c>
      <c r="I98" s="9">
        <f t="shared" si="6"/>
        <v>14</v>
      </c>
      <c r="J98" s="9"/>
    </row>
    <row r="99" ht="15.4" customHeight="1" spans="1:10">
      <c r="A99" s="9">
        <v>97</v>
      </c>
      <c r="B99" s="9" t="s">
        <v>258</v>
      </c>
      <c r="C99" s="9" t="s">
        <v>296</v>
      </c>
      <c r="D99" s="9" t="s">
        <v>297</v>
      </c>
      <c r="E99" s="9" t="s">
        <v>298</v>
      </c>
      <c r="F99" s="10">
        <v>64.5</v>
      </c>
      <c r="G99" s="11">
        <v>70.4</v>
      </c>
      <c r="H99" s="10">
        <f t="shared" si="5"/>
        <v>66.86</v>
      </c>
      <c r="I99" s="9">
        <f t="shared" si="6"/>
        <v>15</v>
      </c>
      <c r="J99" s="9"/>
    </row>
    <row r="100" ht="15.4" customHeight="1" spans="1:10">
      <c r="A100" s="9">
        <v>98</v>
      </c>
      <c r="B100" s="9" t="s">
        <v>258</v>
      </c>
      <c r="C100" s="9" t="s">
        <v>299</v>
      </c>
      <c r="D100" s="9" t="s">
        <v>300</v>
      </c>
      <c r="E100" s="9" t="s">
        <v>301</v>
      </c>
      <c r="F100" s="10">
        <v>63.5</v>
      </c>
      <c r="G100" s="11">
        <v>71</v>
      </c>
      <c r="H100" s="10">
        <f t="shared" si="5"/>
        <v>66.5</v>
      </c>
      <c r="I100" s="9">
        <f t="shared" si="6"/>
        <v>16</v>
      </c>
      <c r="J100" s="9"/>
    </row>
    <row r="101" ht="15.4" customHeight="1" spans="1:10">
      <c r="A101" s="9">
        <v>99</v>
      </c>
      <c r="B101" s="9" t="s">
        <v>258</v>
      </c>
      <c r="C101" s="9" t="s">
        <v>302</v>
      </c>
      <c r="D101" s="9" t="s">
        <v>303</v>
      </c>
      <c r="E101" s="9" t="s">
        <v>304</v>
      </c>
      <c r="F101" s="10">
        <v>67</v>
      </c>
      <c r="G101" s="11">
        <v>64</v>
      </c>
      <c r="H101" s="10">
        <f t="shared" si="5"/>
        <v>65.8</v>
      </c>
      <c r="I101" s="9">
        <f t="shared" si="6"/>
        <v>17</v>
      </c>
      <c r="J101" s="9"/>
    </row>
    <row r="102" ht="15.4" customHeight="1" spans="1:10">
      <c r="A102" s="9">
        <v>100</v>
      </c>
      <c r="B102" s="9" t="s">
        <v>258</v>
      </c>
      <c r="C102" s="9" t="s">
        <v>305</v>
      </c>
      <c r="D102" s="9" t="s">
        <v>306</v>
      </c>
      <c r="E102" s="9" t="s">
        <v>307</v>
      </c>
      <c r="F102" s="10">
        <v>68</v>
      </c>
      <c r="G102" s="11">
        <v>61.6</v>
      </c>
      <c r="H102" s="10">
        <f t="shared" si="5"/>
        <v>65.44</v>
      </c>
      <c r="I102" s="9">
        <f t="shared" si="6"/>
        <v>18</v>
      </c>
      <c r="J102" s="9"/>
    </row>
    <row r="103" ht="15.4" customHeight="1" spans="1:10">
      <c r="A103" s="9">
        <v>101</v>
      </c>
      <c r="B103" s="9" t="s">
        <v>258</v>
      </c>
      <c r="C103" s="9" t="s">
        <v>308</v>
      </c>
      <c r="D103" s="9" t="s">
        <v>309</v>
      </c>
      <c r="E103" s="9" t="s">
        <v>310</v>
      </c>
      <c r="F103" s="10">
        <v>65.5</v>
      </c>
      <c r="G103" s="11">
        <v>65</v>
      </c>
      <c r="H103" s="10">
        <f t="shared" si="5"/>
        <v>65.3</v>
      </c>
      <c r="I103" s="9">
        <f t="shared" si="6"/>
        <v>19</v>
      </c>
      <c r="J103" s="9"/>
    </row>
    <row r="104" ht="15.4" customHeight="1" spans="1:10">
      <c r="A104" s="9">
        <v>102</v>
      </c>
      <c r="B104" s="9" t="s">
        <v>258</v>
      </c>
      <c r="C104" s="9" t="s">
        <v>311</v>
      </c>
      <c r="D104" s="9" t="s">
        <v>312</v>
      </c>
      <c r="E104" s="9" t="s">
        <v>313</v>
      </c>
      <c r="F104" s="10">
        <v>64</v>
      </c>
      <c r="G104" s="11">
        <v>38.2</v>
      </c>
      <c r="H104" s="10">
        <f t="shared" si="5"/>
        <v>53.68</v>
      </c>
      <c r="I104" s="9">
        <f t="shared" si="6"/>
        <v>20</v>
      </c>
      <c r="J104" s="9"/>
    </row>
    <row r="105" ht="15.4" customHeight="1" spans="1:10">
      <c r="A105" s="9">
        <v>103</v>
      </c>
      <c r="B105" s="9" t="s">
        <v>258</v>
      </c>
      <c r="C105" s="9" t="s">
        <v>314</v>
      </c>
      <c r="D105" s="9" t="s">
        <v>24</v>
      </c>
      <c r="E105" s="9" t="s">
        <v>315</v>
      </c>
      <c r="F105" s="10">
        <v>70</v>
      </c>
      <c r="G105" s="11">
        <v>0</v>
      </c>
      <c r="H105" s="10">
        <f t="shared" si="5"/>
        <v>42</v>
      </c>
      <c r="I105" s="9"/>
      <c r="J105" s="9" t="s">
        <v>41</v>
      </c>
    </row>
    <row r="106" ht="15.4" customHeight="1" spans="1:10">
      <c r="A106" s="9">
        <v>104</v>
      </c>
      <c r="B106" s="9" t="s">
        <v>258</v>
      </c>
      <c r="C106" s="9" t="s">
        <v>316</v>
      </c>
      <c r="D106" s="9" t="s">
        <v>317</v>
      </c>
      <c r="E106" s="9" t="s">
        <v>318</v>
      </c>
      <c r="F106" s="10">
        <v>67</v>
      </c>
      <c r="G106" s="11">
        <v>0</v>
      </c>
      <c r="H106" s="10">
        <f t="shared" si="5"/>
        <v>40.2</v>
      </c>
      <c r="I106" s="9"/>
      <c r="J106" s="9" t="s">
        <v>41</v>
      </c>
    </row>
    <row r="107" ht="15.4" customHeight="1" spans="1:10">
      <c r="A107" s="9">
        <v>105</v>
      </c>
      <c r="B107" s="9" t="s">
        <v>258</v>
      </c>
      <c r="C107" s="9" t="s">
        <v>319</v>
      </c>
      <c r="D107" s="9" t="s">
        <v>320</v>
      </c>
      <c r="E107" s="9" t="s">
        <v>321</v>
      </c>
      <c r="F107" s="10">
        <v>64.5</v>
      </c>
      <c r="G107" s="11">
        <v>0</v>
      </c>
      <c r="H107" s="10">
        <f t="shared" si="5"/>
        <v>38.7</v>
      </c>
      <c r="I107" s="9"/>
      <c r="J107" s="9" t="s">
        <v>41</v>
      </c>
    </row>
    <row r="108" ht="15.4" customHeight="1" spans="1:10">
      <c r="A108" s="9">
        <v>106</v>
      </c>
      <c r="B108" s="9" t="s">
        <v>322</v>
      </c>
      <c r="C108" s="9" t="s">
        <v>323</v>
      </c>
      <c r="D108" s="9" t="s">
        <v>324</v>
      </c>
      <c r="E108" s="9" t="s">
        <v>325</v>
      </c>
      <c r="F108" s="10">
        <v>70</v>
      </c>
      <c r="G108" s="11">
        <v>78.6</v>
      </c>
      <c r="H108" s="10">
        <f t="shared" si="5"/>
        <v>73.44</v>
      </c>
      <c r="I108" s="9">
        <f t="shared" ref="I108:I119" si="7">RANK(H108,$H$108:$H$119,0)</f>
        <v>1</v>
      </c>
      <c r="J108" s="9" t="s">
        <v>15</v>
      </c>
    </row>
    <row r="109" ht="15.4" customHeight="1" spans="1:10">
      <c r="A109" s="9">
        <v>107</v>
      </c>
      <c r="B109" s="9" t="s">
        <v>322</v>
      </c>
      <c r="C109" s="9" t="s">
        <v>326</v>
      </c>
      <c r="D109" s="9" t="s">
        <v>327</v>
      </c>
      <c r="E109" s="9" t="s">
        <v>328</v>
      </c>
      <c r="F109" s="10">
        <v>72.5</v>
      </c>
      <c r="G109" s="11">
        <v>71.4</v>
      </c>
      <c r="H109" s="10">
        <f t="shared" si="5"/>
        <v>72.06</v>
      </c>
      <c r="I109" s="9">
        <f t="shared" si="7"/>
        <v>2</v>
      </c>
      <c r="J109" s="9" t="s">
        <v>15</v>
      </c>
    </row>
    <row r="110" ht="15.4" customHeight="1" spans="1:10">
      <c r="A110" s="9">
        <v>108</v>
      </c>
      <c r="B110" s="9" t="s">
        <v>322</v>
      </c>
      <c r="C110" s="9" t="s">
        <v>329</v>
      </c>
      <c r="D110" s="9" t="s">
        <v>330</v>
      </c>
      <c r="E110" s="9" t="s">
        <v>331</v>
      </c>
      <c r="F110" s="10">
        <v>58</v>
      </c>
      <c r="G110" s="11">
        <v>86.4</v>
      </c>
      <c r="H110" s="10">
        <f t="shared" si="5"/>
        <v>69.36</v>
      </c>
      <c r="I110" s="9">
        <f t="shared" si="7"/>
        <v>3</v>
      </c>
      <c r="J110" s="9" t="s">
        <v>15</v>
      </c>
    </row>
    <row r="111" ht="15.4" customHeight="1" spans="1:10">
      <c r="A111" s="9">
        <v>109</v>
      </c>
      <c r="B111" s="9" t="s">
        <v>322</v>
      </c>
      <c r="C111" s="9" t="s">
        <v>332</v>
      </c>
      <c r="D111" s="9" t="s">
        <v>333</v>
      </c>
      <c r="E111" s="9" t="s">
        <v>334</v>
      </c>
      <c r="F111" s="10">
        <v>60</v>
      </c>
      <c r="G111" s="11">
        <v>82.2</v>
      </c>
      <c r="H111" s="10">
        <f t="shared" si="5"/>
        <v>68.88</v>
      </c>
      <c r="I111" s="9">
        <f t="shared" si="7"/>
        <v>4</v>
      </c>
      <c r="J111" s="9" t="s">
        <v>15</v>
      </c>
    </row>
    <row r="112" ht="15.4" customHeight="1" spans="1:10">
      <c r="A112" s="9">
        <v>110</v>
      </c>
      <c r="B112" s="9" t="s">
        <v>322</v>
      </c>
      <c r="C112" s="9" t="s">
        <v>335</v>
      </c>
      <c r="D112" s="9" t="s">
        <v>24</v>
      </c>
      <c r="E112" s="9" t="s">
        <v>336</v>
      </c>
      <c r="F112" s="10">
        <v>60.5</v>
      </c>
      <c r="G112" s="11">
        <v>69.2</v>
      </c>
      <c r="H112" s="10">
        <f t="shared" si="5"/>
        <v>63.98</v>
      </c>
      <c r="I112" s="9">
        <f t="shared" si="7"/>
        <v>5</v>
      </c>
      <c r="J112" s="9"/>
    </row>
    <row r="113" ht="15.4" customHeight="1" spans="1:10">
      <c r="A113" s="9">
        <v>111</v>
      </c>
      <c r="B113" s="9" t="s">
        <v>322</v>
      </c>
      <c r="C113" s="9" t="s">
        <v>337</v>
      </c>
      <c r="D113" s="9" t="s">
        <v>338</v>
      </c>
      <c r="E113" s="9" t="s">
        <v>339</v>
      </c>
      <c r="F113" s="10">
        <v>65</v>
      </c>
      <c r="G113" s="11">
        <v>61</v>
      </c>
      <c r="H113" s="10">
        <f t="shared" si="5"/>
        <v>63.4</v>
      </c>
      <c r="I113" s="9">
        <f t="shared" si="7"/>
        <v>6</v>
      </c>
      <c r="J113" s="9"/>
    </row>
    <row r="114" ht="15.4" customHeight="1" spans="1:10">
      <c r="A114" s="9">
        <v>112</v>
      </c>
      <c r="B114" s="9" t="s">
        <v>322</v>
      </c>
      <c r="C114" s="9" t="s">
        <v>340</v>
      </c>
      <c r="D114" s="9" t="s">
        <v>341</v>
      </c>
      <c r="E114" s="9" t="s">
        <v>342</v>
      </c>
      <c r="F114" s="10">
        <v>61</v>
      </c>
      <c r="G114" s="11">
        <v>64.4</v>
      </c>
      <c r="H114" s="10">
        <f t="shared" si="5"/>
        <v>62.36</v>
      </c>
      <c r="I114" s="9">
        <f t="shared" si="7"/>
        <v>7</v>
      </c>
      <c r="J114" s="9"/>
    </row>
    <row r="115" ht="15.4" customHeight="1" spans="1:10">
      <c r="A115" s="9">
        <v>113</v>
      </c>
      <c r="B115" s="9" t="s">
        <v>322</v>
      </c>
      <c r="C115" s="9" t="s">
        <v>343</v>
      </c>
      <c r="D115" s="9" t="s">
        <v>344</v>
      </c>
      <c r="E115" s="9" t="s">
        <v>345</v>
      </c>
      <c r="F115" s="10">
        <v>57.5</v>
      </c>
      <c r="G115" s="11">
        <v>69.2</v>
      </c>
      <c r="H115" s="10">
        <f t="shared" si="5"/>
        <v>62.18</v>
      </c>
      <c r="I115" s="9">
        <f t="shared" si="7"/>
        <v>8</v>
      </c>
      <c r="J115" s="9"/>
    </row>
    <row r="116" ht="15.4" customHeight="1" spans="1:10">
      <c r="A116" s="9">
        <v>114</v>
      </c>
      <c r="B116" s="9" t="s">
        <v>322</v>
      </c>
      <c r="C116" s="9" t="s">
        <v>346</v>
      </c>
      <c r="D116" s="9" t="s">
        <v>347</v>
      </c>
      <c r="E116" s="9" t="s">
        <v>348</v>
      </c>
      <c r="F116" s="10">
        <v>58</v>
      </c>
      <c r="G116" s="11">
        <v>68</v>
      </c>
      <c r="H116" s="10">
        <f t="shared" si="5"/>
        <v>62</v>
      </c>
      <c r="I116" s="9">
        <f t="shared" si="7"/>
        <v>9</v>
      </c>
      <c r="J116" s="9"/>
    </row>
    <row r="117" ht="15.4" customHeight="1" spans="1:10">
      <c r="A117" s="9">
        <v>115</v>
      </c>
      <c r="B117" s="9" t="s">
        <v>322</v>
      </c>
      <c r="C117" s="9" t="s">
        <v>349</v>
      </c>
      <c r="D117" s="9" t="s">
        <v>350</v>
      </c>
      <c r="E117" s="9" t="s">
        <v>351</v>
      </c>
      <c r="F117" s="10">
        <v>56.5</v>
      </c>
      <c r="G117" s="11">
        <v>69.6</v>
      </c>
      <c r="H117" s="10">
        <f t="shared" si="5"/>
        <v>61.74</v>
      </c>
      <c r="I117" s="9">
        <f t="shared" si="7"/>
        <v>10</v>
      </c>
      <c r="J117" s="9"/>
    </row>
    <row r="118" ht="15.4" customHeight="1" spans="1:10">
      <c r="A118" s="9">
        <v>116</v>
      </c>
      <c r="B118" s="9" t="s">
        <v>322</v>
      </c>
      <c r="C118" s="9" t="s">
        <v>352</v>
      </c>
      <c r="D118" s="9" t="s">
        <v>189</v>
      </c>
      <c r="E118" s="9" t="s">
        <v>353</v>
      </c>
      <c r="F118" s="10">
        <v>55.5</v>
      </c>
      <c r="G118" s="11">
        <v>66.8</v>
      </c>
      <c r="H118" s="10">
        <f t="shared" si="5"/>
        <v>60.02</v>
      </c>
      <c r="I118" s="9">
        <f t="shared" si="7"/>
        <v>11</v>
      </c>
      <c r="J118" s="9"/>
    </row>
    <row r="119" ht="15.4" customHeight="1" spans="1:10">
      <c r="A119" s="9">
        <v>117</v>
      </c>
      <c r="B119" s="9" t="s">
        <v>322</v>
      </c>
      <c r="C119" s="9" t="s">
        <v>354</v>
      </c>
      <c r="D119" s="9" t="s">
        <v>355</v>
      </c>
      <c r="E119" s="9" t="s">
        <v>356</v>
      </c>
      <c r="F119" s="10">
        <v>56.5</v>
      </c>
      <c r="G119" s="11">
        <v>62.6</v>
      </c>
      <c r="H119" s="10">
        <f t="shared" si="5"/>
        <v>58.94</v>
      </c>
      <c r="I119" s="9">
        <f t="shared" si="7"/>
        <v>12</v>
      </c>
      <c r="J119" s="9"/>
    </row>
    <row r="120" ht="15.4" customHeight="1" spans="1:10">
      <c r="A120" s="9">
        <v>118</v>
      </c>
      <c r="B120" s="9" t="s">
        <v>357</v>
      </c>
      <c r="C120" s="9" t="s">
        <v>358</v>
      </c>
      <c r="D120" s="9" t="s">
        <v>65</v>
      </c>
      <c r="E120" s="9" t="s">
        <v>359</v>
      </c>
      <c r="F120" s="10">
        <v>74</v>
      </c>
      <c r="G120" s="11">
        <v>79.6</v>
      </c>
      <c r="H120" s="10">
        <f t="shared" si="5"/>
        <v>76.24</v>
      </c>
      <c r="I120" s="9">
        <f t="shared" ref="I120:I128" si="8">RANK(H120,$H$120:$H$128,0)</f>
        <v>1</v>
      </c>
      <c r="J120" s="9" t="s">
        <v>15</v>
      </c>
    </row>
    <row r="121" ht="15.4" customHeight="1" spans="1:10">
      <c r="A121" s="9">
        <v>119</v>
      </c>
      <c r="B121" s="9" t="s">
        <v>357</v>
      </c>
      <c r="C121" s="9" t="s">
        <v>360</v>
      </c>
      <c r="D121" s="9" t="s">
        <v>62</v>
      </c>
      <c r="E121" s="9" t="s">
        <v>361</v>
      </c>
      <c r="F121" s="10">
        <v>73.15</v>
      </c>
      <c r="G121" s="11">
        <v>80.8</v>
      </c>
      <c r="H121" s="10">
        <f t="shared" si="5"/>
        <v>76.21</v>
      </c>
      <c r="I121" s="9">
        <f t="shared" si="8"/>
        <v>2</v>
      </c>
      <c r="J121" s="9" t="s">
        <v>15</v>
      </c>
    </row>
    <row r="122" ht="15.4" customHeight="1" spans="1:10">
      <c r="A122" s="9">
        <v>120</v>
      </c>
      <c r="B122" s="9" t="s">
        <v>357</v>
      </c>
      <c r="C122" s="9" t="s">
        <v>362</v>
      </c>
      <c r="D122" s="9" t="s">
        <v>363</v>
      </c>
      <c r="E122" s="9" t="s">
        <v>364</v>
      </c>
      <c r="F122" s="10">
        <v>71</v>
      </c>
      <c r="G122" s="11">
        <v>75.6</v>
      </c>
      <c r="H122" s="10">
        <f t="shared" si="5"/>
        <v>72.84</v>
      </c>
      <c r="I122" s="9">
        <f t="shared" si="8"/>
        <v>3</v>
      </c>
      <c r="J122" s="9" t="s">
        <v>15</v>
      </c>
    </row>
    <row r="123" ht="15.4" customHeight="1" spans="1:10">
      <c r="A123" s="9">
        <v>121</v>
      </c>
      <c r="B123" s="9" t="s">
        <v>357</v>
      </c>
      <c r="C123" s="9" t="s">
        <v>365</v>
      </c>
      <c r="D123" s="9" t="s">
        <v>366</v>
      </c>
      <c r="E123" s="9" t="s">
        <v>367</v>
      </c>
      <c r="F123" s="10">
        <v>72.05</v>
      </c>
      <c r="G123" s="11">
        <v>73</v>
      </c>
      <c r="H123" s="10">
        <f t="shared" si="5"/>
        <v>72.43</v>
      </c>
      <c r="I123" s="9">
        <f t="shared" si="8"/>
        <v>4</v>
      </c>
      <c r="J123" s="9"/>
    </row>
    <row r="124" ht="15.4" customHeight="1" spans="1:10">
      <c r="A124" s="9">
        <v>122</v>
      </c>
      <c r="B124" s="9" t="s">
        <v>357</v>
      </c>
      <c r="C124" s="9" t="s">
        <v>368</v>
      </c>
      <c r="D124" s="9" t="s">
        <v>369</v>
      </c>
      <c r="E124" s="9" t="s">
        <v>370</v>
      </c>
      <c r="F124" s="10">
        <v>71.93</v>
      </c>
      <c r="G124" s="11">
        <v>70.8</v>
      </c>
      <c r="H124" s="10">
        <f t="shared" si="5"/>
        <v>71.478</v>
      </c>
      <c r="I124" s="9">
        <f t="shared" si="8"/>
        <v>5</v>
      </c>
      <c r="J124" s="9"/>
    </row>
    <row r="125" ht="15.4" customHeight="1" spans="1:10">
      <c r="A125" s="9">
        <v>123</v>
      </c>
      <c r="B125" s="9" t="s">
        <v>357</v>
      </c>
      <c r="C125" s="9" t="s">
        <v>371</v>
      </c>
      <c r="D125" s="9" t="s">
        <v>372</v>
      </c>
      <c r="E125" s="9" t="s">
        <v>373</v>
      </c>
      <c r="F125" s="10">
        <v>75</v>
      </c>
      <c r="G125" s="11">
        <v>64.6</v>
      </c>
      <c r="H125" s="10">
        <f t="shared" si="5"/>
        <v>70.84</v>
      </c>
      <c r="I125" s="9">
        <f t="shared" si="8"/>
        <v>6</v>
      </c>
      <c r="J125" s="9"/>
    </row>
    <row r="126" ht="15.4" customHeight="1" spans="1:10">
      <c r="A126" s="9">
        <v>124</v>
      </c>
      <c r="B126" s="9" t="s">
        <v>357</v>
      </c>
      <c r="C126" s="9" t="s">
        <v>374</v>
      </c>
      <c r="D126" s="9" t="s">
        <v>375</v>
      </c>
      <c r="E126" s="9" t="s">
        <v>376</v>
      </c>
      <c r="F126" s="10">
        <v>69.5</v>
      </c>
      <c r="G126" s="11">
        <v>70</v>
      </c>
      <c r="H126" s="10">
        <f t="shared" si="5"/>
        <v>69.7</v>
      </c>
      <c r="I126" s="9">
        <f t="shared" si="8"/>
        <v>7</v>
      </c>
      <c r="J126" s="9"/>
    </row>
    <row r="127" ht="15.4" customHeight="1" spans="1:10">
      <c r="A127" s="9">
        <v>125</v>
      </c>
      <c r="B127" s="9" t="s">
        <v>357</v>
      </c>
      <c r="C127" s="9" t="s">
        <v>377</v>
      </c>
      <c r="D127" s="9" t="s">
        <v>378</v>
      </c>
      <c r="E127" s="9" t="s">
        <v>379</v>
      </c>
      <c r="F127" s="10">
        <v>72</v>
      </c>
      <c r="G127" s="11">
        <v>66</v>
      </c>
      <c r="H127" s="10">
        <f t="shared" si="5"/>
        <v>69.6</v>
      </c>
      <c r="I127" s="9">
        <f t="shared" si="8"/>
        <v>8</v>
      </c>
      <c r="J127" s="9"/>
    </row>
    <row r="128" ht="15.4" customHeight="1" spans="1:10">
      <c r="A128" s="9">
        <v>126</v>
      </c>
      <c r="B128" s="9" t="s">
        <v>357</v>
      </c>
      <c r="C128" s="9" t="s">
        <v>380</v>
      </c>
      <c r="D128" s="9" t="s">
        <v>381</v>
      </c>
      <c r="E128" s="9" t="s">
        <v>382</v>
      </c>
      <c r="F128" s="10">
        <v>69.5</v>
      </c>
      <c r="G128" s="11">
        <v>67</v>
      </c>
      <c r="H128" s="10">
        <f t="shared" si="5"/>
        <v>68.5</v>
      </c>
      <c r="I128" s="9">
        <f t="shared" si="8"/>
        <v>9</v>
      </c>
      <c r="J128" s="9"/>
    </row>
    <row r="129" ht="15.4" customHeight="1" spans="1:10">
      <c r="A129" s="9">
        <v>127</v>
      </c>
      <c r="B129" s="9" t="s">
        <v>383</v>
      </c>
      <c r="C129" s="9" t="s">
        <v>384</v>
      </c>
      <c r="D129" s="9" t="s">
        <v>385</v>
      </c>
      <c r="E129" s="9" t="s">
        <v>386</v>
      </c>
      <c r="F129" s="10">
        <v>73.7</v>
      </c>
      <c r="G129" s="11">
        <v>78.1</v>
      </c>
      <c r="H129" s="10">
        <f t="shared" si="5"/>
        <v>75.46</v>
      </c>
      <c r="I129" s="9">
        <f t="shared" ref="I129:I133" si="9">RANK(H129,$H$129:$H$134,0)</f>
        <v>1</v>
      </c>
      <c r="J129" s="9" t="s">
        <v>15</v>
      </c>
    </row>
    <row r="130" ht="15.4" customHeight="1" spans="1:10">
      <c r="A130" s="9">
        <v>128</v>
      </c>
      <c r="B130" s="9" t="s">
        <v>383</v>
      </c>
      <c r="C130" s="9" t="s">
        <v>387</v>
      </c>
      <c r="D130" s="9" t="s">
        <v>388</v>
      </c>
      <c r="E130" s="9" t="s">
        <v>389</v>
      </c>
      <c r="F130" s="10">
        <v>76</v>
      </c>
      <c r="G130" s="11">
        <v>73.9</v>
      </c>
      <c r="H130" s="10">
        <f t="shared" si="5"/>
        <v>75.16</v>
      </c>
      <c r="I130" s="9">
        <f t="shared" si="9"/>
        <v>2</v>
      </c>
      <c r="J130" s="9" t="s">
        <v>15</v>
      </c>
    </row>
    <row r="131" ht="15.4" customHeight="1" spans="1:10">
      <c r="A131" s="9">
        <v>129</v>
      </c>
      <c r="B131" s="9" t="s">
        <v>383</v>
      </c>
      <c r="C131" s="9" t="s">
        <v>390</v>
      </c>
      <c r="D131" s="9" t="s">
        <v>391</v>
      </c>
      <c r="E131" s="9" t="s">
        <v>392</v>
      </c>
      <c r="F131" s="10">
        <v>69</v>
      </c>
      <c r="G131" s="11">
        <v>80.4</v>
      </c>
      <c r="H131" s="10">
        <f t="shared" ref="H131:H134" si="10">F131*60%+G131*40%</f>
        <v>73.56</v>
      </c>
      <c r="I131" s="9">
        <f t="shared" si="9"/>
        <v>3</v>
      </c>
      <c r="J131" s="9"/>
    </row>
    <row r="132" ht="15.4" customHeight="1" spans="1:10">
      <c r="A132" s="9">
        <v>130</v>
      </c>
      <c r="B132" s="9" t="s">
        <v>383</v>
      </c>
      <c r="C132" s="9" t="s">
        <v>393</v>
      </c>
      <c r="D132" s="9" t="s">
        <v>394</v>
      </c>
      <c r="E132" s="9" t="s">
        <v>395</v>
      </c>
      <c r="F132" s="10">
        <v>65.5</v>
      </c>
      <c r="G132" s="11">
        <v>76.8</v>
      </c>
      <c r="H132" s="10">
        <f t="shared" si="10"/>
        <v>70.02</v>
      </c>
      <c r="I132" s="9">
        <f t="shared" si="9"/>
        <v>4</v>
      </c>
      <c r="J132" s="9"/>
    </row>
    <row r="133" ht="15.4" customHeight="1" spans="1:10">
      <c r="A133" s="9">
        <v>131</v>
      </c>
      <c r="B133" s="9" t="s">
        <v>383</v>
      </c>
      <c r="C133" s="9" t="s">
        <v>396</v>
      </c>
      <c r="D133" s="9" t="s">
        <v>397</v>
      </c>
      <c r="E133" s="9" t="s">
        <v>398</v>
      </c>
      <c r="F133" s="10">
        <v>64.5</v>
      </c>
      <c r="G133" s="11">
        <v>65.2</v>
      </c>
      <c r="H133" s="10">
        <f t="shared" si="10"/>
        <v>64.78</v>
      </c>
      <c r="I133" s="9">
        <f t="shared" si="9"/>
        <v>5</v>
      </c>
      <c r="J133" s="9"/>
    </row>
    <row r="134" ht="15.4" customHeight="1" spans="1:10">
      <c r="A134" s="9">
        <v>132</v>
      </c>
      <c r="B134" s="9" t="s">
        <v>383</v>
      </c>
      <c r="C134" s="9" t="s">
        <v>399</v>
      </c>
      <c r="D134" s="9" t="s">
        <v>400</v>
      </c>
      <c r="E134" s="9" t="s">
        <v>401</v>
      </c>
      <c r="F134" s="10">
        <v>66</v>
      </c>
      <c r="G134" s="11">
        <v>0</v>
      </c>
      <c r="H134" s="10">
        <f t="shared" si="10"/>
        <v>39.6</v>
      </c>
      <c r="I134" s="9"/>
      <c r="J134" s="9" t="s">
        <v>41</v>
      </c>
    </row>
  </sheetData>
  <mergeCells count="1">
    <mergeCell ref="A1:J1"/>
  </mergeCells>
  <pageMargins left="0.707638888888889" right="0.707638888888889" top="0.747916666666667" bottom="0.747916666666667" header="0.313888888888889" footer="0.313888888888889"/>
  <pageSetup paperSize="9" scale="64" fitToHeight="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炬升 陈</dc:creator>
  <cp:lastModifiedBy>Administrator</cp:lastModifiedBy>
  <dcterms:created xsi:type="dcterms:W3CDTF">2024-09-29T02:55:00Z</dcterms:created>
  <dcterms:modified xsi:type="dcterms:W3CDTF">2024-09-29T10:44:43Z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91C5536A7D6E475B87E5F16641DBA301_13</vt:lpwstr>
  </property>
  <property fmtid="{D5CDD505-2E9C-101B-9397-08002B2CF9AE}" pid="3" name="KSOProductBuildVer">
    <vt:lpwstr>2052-10.8.0.5603</vt:lpwstr>
  </property>
</Properties>
</file>