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44525"/>
</workbook>
</file>

<file path=xl/sharedStrings.xml><?xml version="1.0" encoding="utf-8"?>
<sst xmlns="http://schemas.openxmlformats.org/spreadsheetml/2006/main" count="162" uniqueCount="102">
  <si>
    <t>参训合格人员花名册（生活交通费补贴）</t>
  </si>
  <si>
    <t>培训单位(盖章): 海南凯瑞职业培训学校</t>
  </si>
  <si>
    <t>申报日期：2024年10月8日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</si>
  <si>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</si>
  <si>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</si>
  <si>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</si>
  <si>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</si>
  <si>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</si>
  <si>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</si>
  <si>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</si>
  <si>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</si>
  <si>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</si>
  <si>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</si>
  <si>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</si>
  <si>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陈梅</t>
  </si>
  <si>
    <t>460035********2523</t>
  </si>
  <si>
    <t>初中</t>
  </si>
  <si>
    <t>加茂镇加答村委会</t>
  </si>
  <si>
    <t>621458**********2949</t>
  </si>
  <si>
    <t>139****5475</t>
  </si>
  <si>
    <t>相对稳定脱贫</t>
  </si>
  <si>
    <t>胡孟丽</t>
  </si>
  <si>
    <t>460034********3668</t>
  </si>
  <si>
    <t>621458**********3705</t>
  </si>
  <si>
    <t>173****0180</t>
  </si>
  <si>
    <t>王圣敏</t>
  </si>
  <si>
    <t>460035********2511</t>
  </si>
  <si>
    <t>621458**********1988</t>
  </si>
  <si>
    <t>138****5477</t>
  </si>
  <si>
    <t>张登美</t>
  </si>
  <si>
    <t>522328********5720</t>
  </si>
  <si>
    <t>621458**********2478</t>
  </si>
  <si>
    <t>188****1161</t>
  </si>
  <si>
    <t>王圣川</t>
  </si>
  <si>
    <t>460035********2531</t>
  </si>
  <si>
    <t>621458**********2113</t>
  </si>
  <si>
    <t>191****9976</t>
  </si>
  <si>
    <t>黄舒婵</t>
  </si>
  <si>
    <t>469029********2528</t>
  </si>
  <si>
    <t>621458**********8364</t>
  </si>
  <si>
    <t>187****9342</t>
  </si>
  <si>
    <t>黄舒蕾</t>
  </si>
  <si>
    <t>469029********2527</t>
  </si>
  <si>
    <t>621458**********5435</t>
  </si>
  <si>
    <t>199****2051</t>
  </si>
  <si>
    <t>隆秀利</t>
  </si>
  <si>
    <t>452626********4025</t>
  </si>
  <si>
    <t>621458**********8848</t>
  </si>
  <si>
    <t>188****8433</t>
  </si>
  <si>
    <t>黄健华</t>
  </si>
  <si>
    <t>460035********2517</t>
  </si>
  <si>
    <t>621458**********7468</t>
  </si>
  <si>
    <t>138****2450</t>
  </si>
  <si>
    <t>邓妹兰</t>
  </si>
  <si>
    <t>460035********2944</t>
  </si>
  <si>
    <t>621458**********2317</t>
  </si>
  <si>
    <t>139****4296</t>
  </si>
  <si>
    <t>王圣陈</t>
  </si>
  <si>
    <t>460035********2515</t>
  </si>
  <si>
    <t>621458**********1354</t>
  </si>
  <si>
    <t>180****5663</t>
  </si>
  <si>
    <t>黄敏</t>
  </si>
  <si>
    <t>460035********0265</t>
  </si>
  <si>
    <t>621458**********4009</t>
  </si>
  <si>
    <t>182****9647</t>
  </si>
  <si>
    <t>梁小红</t>
  </si>
  <si>
    <t>460035********2520</t>
  </si>
  <si>
    <t>621458**********2329</t>
  </si>
  <si>
    <t>136****3089</t>
  </si>
  <si>
    <t>黄雨欣</t>
  </si>
  <si>
    <t>469029********2523</t>
  </si>
  <si>
    <t>621458**********9193</t>
  </si>
  <si>
    <t>186****1073</t>
  </si>
  <si>
    <t>黄秀丽</t>
  </si>
  <si>
    <t>460035********0226</t>
  </si>
  <si>
    <t>621458**********5246</t>
  </si>
  <si>
    <t>136****9240</t>
  </si>
  <si>
    <t>黄大琼</t>
  </si>
  <si>
    <t>460035********2513</t>
  </si>
  <si>
    <t>621458**********3483</t>
  </si>
  <si>
    <t>176****0212</t>
  </si>
  <si>
    <t>黄梦平</t>
  </si>
  <si>
    <t>460035********2547</t>
  </si>
  <si>
    <t>621458**********5581</t>
  </si>
  <si>
    <t>133****0388</t>
  </si>
  <si>
    <t>王圣轩</t>
  </si>
  <si>
    <t>460035********2535</t>
  </si>
  <si>
    <t>621458**********2576</t>
  </si>
  <si>
    <t>138****2984</t>
  </si>
  <si>
    <t>王农</t>
  </si>
  <si>
    <t>460035********2516</t>
  </si>
  <si>
    <t>621458**********4325</t>
  </si>
  <si>
    <t>173****1181</t>
  </si>
  <si>
    <t>监测户</t>
  </si>
  <si>
    <t>范伟玲</t>
  </si>
  <si>
    <t>445381********0426</t>
  </si>
  <si>
    <t>621458**********9452</t>
  </si>
  <si>
    <t>155****5015</t>
  </si>
  <si>
    <t>黄世臻</t>
  </si>
  <si>
    <t>621458**********5025</t>
  </si>
  <si>
    <t>189****8151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</si>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</sst>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9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8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5" borderId="6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14" borderId="6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0" borderId="5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49" fontId="2" fillId="0" borderId="0" xfId="0" applyNumberFormat="true" applyFont="true" applyFill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49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2" borderId="2" xfId="49" applyFont="true" applyFill="true" applyBorder="true" applyAlignment="true">
      <alignment horizontal="center" vertical="center"/>
    </xf>
    <xf numFmtId="0" fontId="3" fillId="2" borderId="3" xfId="4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7" fillId="2" borderId="1" xfId="49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2" borderId="4" xfId="49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tzbh1234/&#26700;&#38754;/2024&#24037;&#20316;/2024&#33457;&#21517;&#20876;/2024&#24180;&#23398;&#21592;&#34917;&#36148;&#33457;&#21517;&#20876;/33&#12289;&#21152;&#33538;&#21152;&#31572;&#23398;&#21592;&#29983;&#27963;&#34917;&#36148;&#33457;&#21517;&#20876;&#65288;&#20975;&#2979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F5" sqref="F5"/>
    </sheetView>
  </sheetViews>
  <sheetFormatPr defaultColWidth="9" defaultRowHeight="14.25"/>
  <cols>
    <col min="1" max="1" width="6.25" customWidth="true"/>
    <col min="3" max="3" width="20.5" customWidth="true"/>
    <col min="4" max="4" width="6.125" customWidth="true"/>
    <col min="5" max="5" width="6.25" customWidth="true"/>
    <col min="6" max="6" width="12.25" customWidth="true"/>
    <col min="7" max="7" width="23.25" customWidth="true"/>
    <col min="8" max="8" width="5.625" customWidth="true"/>
    <col min="10" max="10" width="15.75" customWidth="true"/>
    <col min="11" max="11" width="13.375" customWidth="true"/>
  </cols>
  <sheetData>
    <row r="1" ht="25.5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4"/>
      <c r="D2" s="5"/>
      <c r="E2" s="3"/>
      <c r="F2" s="3"/>
      <c r="G2" s="3"/>
      <c r="H2" s="3"/>
      <c r="I2" s="3"/>
      <c r="J2" s="4"/>
      <c r="K2" s="3"/>
    </row>
    <row r="3" spans="1:11">
      <c r="A3" s="3" t="s">
        <v>2</v>
      </c>
      <c r="B3" s="3"/>
      <c r="C3" s="4"/>
      <c r="D3" s="5"/>
      <c r="E3" s="3"/>
      <c r="F3" s="3"/>
      <c r="G3" s="3"/>
      <c r="H3" s="3"/>
      <c r="I3" s="3"/>
      <c r="J3" s="4"/>
      <c r="K3" s="3"/>
    </row>
    <row r="4" ht="28.5" spans="1:11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ht="28.5" spans="1:11">
      <c r="A5" s="8">
        <v>1</v>
      </c>
      <c r="B5" s="9" t="s">
        <v>14</v>
      </c>
      <c r="C5" s="9" t="s">
        <v>15</v>
      </c>
      <c r="D5" s="10" t="e">
        <f>IF(OR(LEN(#REF!)=15,LEN(#REF!)=18),IF(MOD(MID(#REF!,15,3)*1,2),"男","女"),#N/A)</f>
        <v>#REF!</v>
      </c>
      <c r="E5" s="18" t="s">
        <v>16</v>
      </c>
      <c r="F5" s="19" t="s">
        <v>17</v>
      </c>
      <c r="G5" s="20" t="s">
        <v>18</v>
      </c>
      <c r="H5" s="21">
        <v>12</v>
      </c>
      <c r="I5" s="21">
        <v>600</v>
      </c>
      <c r="J5" s="9" t="s">
        <v>19</v>
      </c>
      <c r="K5" s="19" t="s">
        <v>20</v>
      </c>
    </row>
    <row r="6" ht="28.5" spans="1:11">
      <c r="A6" s="8">
        <v>2</v>
      </c>
      <c r="B6" s="11" t="s">
        <v>21</v>
      </c>
      <c r="C6" s="11" t="s">
        <v>22</v>
      </c>
      <c r="D6" s="10" t="e">
        <f>IF(OR(LEN(#REF!)=15,LEN(#REF!)=18),IF(MOD(MID(#REF!,15,3)*1,2),"男","女"),#N/A)</f>
        <v>#REF!</v>
      </c>
      <c r="E6" s="18" t="s">
        <v>16</v>
      </c>
      <c r="F6" s="19" t="s">
        <v>17</v>
      </c>
      <c r="G6" s="20" t="s">
        <v>23</v>
      </c>
      <c r="H6" s="21">
        <v>13</v>
      </c>
      <c r="I6" s="21">
        <v>650</v>
      </c>
      <c r="J6" s="11" t="s">
        <v>24</v>
      </c>
      <c r="K6" s="19" t="s">
        <v>20</v>
      </c>
    </row>
    <row r="7" ht="28.5" spans="1:11">
      <c r="A7" s="8">
        <v>3</v>
      </c>
      <c r="B7" s="11" t="s">
        <v>25</v>
      </c>
      <c r="C7" s="12" t="s">
        <v>26</v>
      </c>
      <c r="D7" s="10" t="e">
        <f>IF(OR(LEN(#REF!)=15,LEN(#REF!)=18),IF(MOD(MID(#REF!,15,3)*1,2),"男","女"),#N/A)</f>
        <v>#REF!</v>
      </c>
      <c r="E7" s="18" t="s">
        <v>16</v>
      </c>
      <c r="F7" s="19" t="s">
        <v>17</v>
      </c>
      <c r="G7" s="20" t="s">
        <v>27</v>
      </c>
      <c r="H7" s="21">
        <v>12</v>
      </c>
      <c r="I7" s="21">
        <v>600</v>
      </c>
      <c r="J7" s="12" t="s">
        <v>28</v>
      </c>
      <c r="K7" s="19" t="s">
        <v>20</v>
      </c>
    </row>
    <row r="8" ht="28.5" spans="1:11">
      <c r="A8" s="8">
        <v>4</v>
      </c>
      <c r="B8" s="9" t="s">
        <v>29</v>
      </c>
      <c r="C8" s="9" t="s">
        <v>30</v>
      </c>
      <c r="D8" s="10" t="e">
        <f>IF(OR(LEN(#REF!)=15,LEN(#REF!)=18),IF(MOD(MID(#REF!,15,3)*1,2),"男","女"),#N/A)</f>
        <v>#REF!</v>
      </c>
      <c r="E8" s="18" t="s">
        <v>16</v>
      </c>
      <c r="F8" s="19" t="s">
        <v>17</v>
      </c>
      <c r="G8" s="20" t="s">
        <v>31</v>
      </c>
      <c r="H8" s="21">
        <v>12</v>
      </c>
      <c r="I8" s="21">
        <v>600</v>
      </c>
      <c r="J8" s="9" t="s">
        <v>32</v>
      </c>
      <c r="K8" s="19" t="s">
        <v>20</v>
      </c>
    </row>
    <row r="9" ht="28.5" spans="1:11">
      <c r="A9" s="8">
        <v>5</v>
      </c>
      <c r="B9" s="9" t="s">
        <v>33</v>
      </c>
      <c r="C9" s="9" t="s">
        <v>34</v>
      </c>
      <c r="D9" s="10" t="e">
        <f>IF(OR(LEN(#REF!)=15,LEN(#REF!)=18),IF(MOD(MID(#REF!,15,3)*1,2),"男","女"),#N/A)</f>
        <v>#REF!</v>
      </c>
      <c r="E9" s="18" t="s">
        <v>16</v>
      </c>
      <c r="F9" s="19" t="s">
        <v>17</v>
      </c>
      <c r="G9" s="20" t="s">
        <v>35</v>
      </c>
      <c r="H9" s="21">
        <v>13</v>
      </c>
      <c r="I9" s="21">
        <v>650</v>
      </c>
      <c r="J9" s="9" t="s">
        <v>36</v>
      </c>
      <c r="K9" s="19" t="s">
        <v>20</v>
      </c>
    </row>
    <row r="10" ht="28.5" spans="1:11">
      <c r="A10" s="8">
        <v>6</v>
      </c>
      <c r="B10" s="9" t="s">
        <v>37</v>
      </c>
      <c r="C10" s="9" t="s">
        <v>38</v>
      </c>
      <c r="D10" s="10" t="e">
        <f>IF(OR(LEN(#REF!)=15,LEN(#REF!)=18),IF(MOD(MID(#REF!,15,3)*1,2),"男","女"),#N/A)</f>
        <v>#REF!</v>
      </c>
      <c r="E10" s="18" t="s">
        <v>16</v>
      </c>
      <c r="F10" s="19" t="s">
        <v>17</v>
      </c>
      <c r="G10" s="20" t="s">
        <v>39</v>
      </c>
      <c r="H10" s="21">
        <v>13</v>
      </c>
      <c r="I10" s="21">
        <v>650</v>
      </c>
      <c r="J10" s="9" t="s">
        <v>40</v>
      </c>
      <c r="K10" s="19" t="s">
        <v>20</v>
      </c>
    </row>
    <row r="11" ht="28.5" spans="1:11">
      <c r="A11" s="8">
        <v>7</v>
      </c>
      <c r="B11" s="9" t="s">
        <v>41</v>
      </c>
      <c r="C11" s="13" t="s">
        <v>42</v>
      </c>
      <c r="D11" s="10" t="e">
        <f>IF(OR(LEN(#REF!)=15,LEN(#REF!)=18),IF(MOD(MID(#REF!,15,3)*1,2),"男","女"),#N/A)</f>
        <v>#REF!</v>
      </c>
      <c r="E11" s="18" t="s">
        <v>16</v>
      </c>
      <c r="F11" s="19" t="s">
        <v>17</v>
      </c>
      <c r="G11" s="20" t="s">
        <v>43</v>
      </c>
      <c r="H11" s="21">
        <v>13</v>
      </c>
      <c r="I11" s="21">
        <v>650</v>
      </c>
      <c r="J11" s="9" t="s">
        <v>44</v>
      </c>
      <c r="K11" s="19" t="s">
        <v>20</v>
      </c>
    </row>
    <row r="12" ht="28.5" spans="1:11">
      <c r="A12" s="8">
        <v>8</v>
      </c>
      <c r="B12" s="11" t="s">
        <v>45</v>
      </c>
      <c r="C12" s="11" t="s">
        <v>46</v>
      </c>
      <c r="D12" s="10" t="e">
        <f>IF(OR(LEN(#REF!)=15,LEN(#REF!)=18),IF(MOD(MID(#REF!,15,3)*1,2),"男","女"),#N/A)</f>
        <v>#REF!</v>
      </c>
      <c r="E12" s="18" t="s">
        <v>16</v>
      </c>
      <c r="F12" s="19" t="s">
        <v>17</v>
      </c>
      <c r="G12" s="20" t="s">
        <v>47</v>
      </c>
      <c r="H12" s="21">
        <v>12</v>
      </c>
      <c r="I12" s="21">
        <v>600</v>
      </c>
      <c r="J12" s="11" t="s">
        <v>48</v>
      </c>
      <c r="K12" s="19" t="s">
        <v>20</v>
      </c>
    </row>
    <row r="13" ht="28.5" spans="1:11">
      <c r="A13" s="8">
        <v>9</v>
      </c>
      <c r="B13" s="9" t="s">
        <v>49</v>
      </c>
      <c r="C13" s="9" t="s">
        <v>50</v>
      </c>
      <c r="D13" s="10" t="e">
        <f>IF(OR(LEN(#REF!)=15,LEN(#REF!)=18),IF(MOD(MID(#REF!,15,3)*1,2),"男","女"),#N/A)</f>
        <v>#REF!</v>
      </c>
      <c r="E13" s="18" t="s">
        <v>16</v>
      </c>
      <c r="F13" s="19" t="s">
        <v>17</v>
      </c>
      <c r="G13" s="20" t="s">
        <v>51</v>
      </c>
      <c r="H13" s="21">
        <v>13</v>
      </c>
      <c r="I13" s="21">
        <v>650</v>
      </c>
      <c r="J13" s="9" t="s">
        <v>52</v>
      </c>
      <c r="K13" s="19" t="s">
        <v>20</v>
      </c>
    </row>
    <row r="14" ht="28.5" spans="1:11">
      <c r="A14" s="8">
        <v>10</v>
      </c>
      <c r="B14" s="14" t="s">
        <v>53</v>
      </c>
      <c r="C14" s="14" t="s">
        <v>54</v>
      </c>
      <c r="D14" s="10" t="e">
        <f>IF(OR(LEN(#REF!)=15,LEN(#REF!)=18),IF(MOD(MID(#REF!,15,3)*1,2),"男","女"),#N/A)</f>
        <v>#REF!</v>
      </c>
      <c r="E14" s="18" t="s">
        <v>16</v>
      </c>
      <c r="F14" s="19" t="s">
        <v>17</v>
      </c>
      <c r="G14" s="20" t="s">
        <v>55</v>
      </c>
      <c r="H14" s="21">
        <v>13</v>
      </c>
      <c r="I14" s="21">
        <v>650</v>
      </c>
      <c r="J14" s="14" t="s">
        <v>56</v>
      </c>
      <c r="K14" s="19" t="s">
        <v>20</v>
      </c>
    </row>
    <row r="15" ht="28.5" spans="1:11">
      <c r="A15" s="8">
        <v>11</v>
      </c>
      <c r="B15" s="9" t="s">
        <v>57</v>
      </c>
      <c r="C15" s="9" t="s">
        <v>58</v>
      </c>
      <c r="D15" s="10" t="e">
        <f>IF(OR(LEN(#REF!)=15,LEN(#REF!)=18),IF(MOD(MID(#REF!,15,3)*1,2),"男","女"),#N/A)</f>
        <v>#REF!</v>
      </c>
      <c r="E15" s="18" t="s">
        <v>16</v>
      </c>
      <c r="F15" s="19" t="s">
        <v>17</v>
      </c>
      <c r="G15" s="20" t="s">
        <v>59</v>
      </c>
      <c r="H15" s="21">
        <v>13</v>
      </c>
      <c r="I15" s="21">
        <v>650</v>
      </c>
      <c r="J15" s="9" t="s">
        <v>60</v>
      </c>
      <c r="K15" s="19" t="s">
        <v>20</v>
      </c>
    </row>
    <row r="16" ht="28.5" spans="1:11">
      <c r="A16" s="8">
        <v>12</v>
      </c>
      <c r="B16" s="9" t="s">
        <v>61</v>
      </c>
      <c r="C16" s="9" t="s">
        <v>62</v>
      </c>
      <c r="D16" s="10" t="e">
        <f>IF(OR(LEN(#REF!)=15,LEN(#REF!)=18),IF(MOD(MID(#REF!,15,3)*1,2),"男","女"),#N/A)</f>
        <v>#REF!</v>
      </c>
      <c r="E16" s="18" t="s">
        <v>16</v>
      </c>
      <c r="F16" s="19" t="s">
        <v>17</v>
      </c>
      <c r="G16" s="20" t="s">
        <v>63</v>
      </c>
      <c r="H16" s="21">
        <v>13</v>
      </c>
      <c r="I16" s="21">
        <v>650</v>
      </c>
      <c r="J16" s="9" t="s">
        <v>64</v>
      </c>
      <c r="K16" s="19" t="s">
        <v>20</v>
      </c>
    </row>
    <row r="17" ht="28.5" spans="1:11">
      <c r="A17" s="8">
        <v>13</v>
      </c>
      <c r="B17" s="9" t="s">
        <v>65</v>
      </c>
      <c r="C17" s="9" t="s">
        <v>66</v>
      </c>
      <c r="D17" s="10" t="e">
        <f>IF(OR(LEN(#REF!)=15,LEN(#REF!)=18),IF(MOD(MID(#REF!,15,3)*1,2),"男","女"),#N/A)</f>
        <v>#REF!</v>
      </c>
      <c r="E17" s="18" t="s">
        <v>16</v>
      </c>
      <c r="F17" s="19" t="s">
        <v>17</v>
      </c>
      <c r="G17" s="20" t="s">
        <v>67</v>
      </c>
      <c r="H17" s="21">
        <v>12</v>
      </c>
      <c r="I17" s="21">
        <v>600</v>
      </c>
      <c r="J17" s="9" t="s">
        <v>68</v>
      </c>
      <c r="K17" s="19" t="s">
        <v>20</v>
      </c>
    </row>
    <row r="18" ht="28.5" spans="1:11">
      <c r="A18" s="8">
        <v>14</v>
      </c>
      <c r="B18" s="12" t="s">
        <v>69</v>
      </c>
      <c r="C18" s="12" t="s">
        <v>70</v>
      </c>
      <c r="D18" s="10" t="e">
        <f>IF(OR(LEN(#REF!)=15,LEN(#REF!)=18),IF(MOD(MID(#REF!,15,3)*1,2),"男","女"),#N/A)</f>
        <v>#REF!</v>
      </c>
      <c r="E18" s="18" t="s">
        <v>16</v>
      </c>
      <c r="F18" s="19" t="s">
        <v>17</v>
      </c>
      <c r="G18" s="20" t="s">
        <v>71</v>
      </c>
      <c r="H18" s="21">
        <v>13</v>
      </c>
      <c r="I18" s="21">
        <v>650</v>
      </c>
      <c r="J18" s="12" t="s">
        <v>72</v>
      </c>
      <c r="K18" s="19" t="s">
        <v>20</v>
      </c>
    </row>
    <row r="19" ht="28.5" spans="1:11">
      <c r="A19" s="8">
        <v>15</v>
      </c>
      <c r="B19" s="14" t="s">
        <v>73</v>
      </c>
      <c r="C19" s="14" t="s">
        <v>74</v>
      </c>
      <c r="D19" s="10" t="e">
        <f>IF(OR(LEN(#REF!)=15,LEN(#REF!)=18),IF(MOD(MID(#REF!,15,3)*1,2),"男","女"),#N/A)</f>
        <v>#REF!</v>
      </c>
      <c r="E19" s="18" t="s">
        <v>16</v>
      </c>
      <c r="F19" s="19" t="s">
        <v>17</v>
      </c>
      <c r="G19" s="20" t="s">
        <v>75</v>
      </c>
      <c r="H19" s="21">
        <v>13</v>
      </c>
      <c r="I19" s="21">
        <v>650</v>
      </c>
      <c r="J19" s="14" t="s">
        <v>76</v>
      </c>
      <c r="K19" s="19" t="s">
        <v>20</v>
      </c>
    </row>
    <row r="20" ht="28.5" spans="1:11">
      <c r="A20" s="8">
        <v>16</v>
      </c>
      <c r="B20" s="11" t="s">
        <v>77</v>
      </c>
      <c r="C20" s="15" t="s">
        <v>78</v>
      </c>
      <c r="D20" s="10" t="e">
        <f>IF(OR(LEN(#REF!)=15,LEN(#REF!)=18),IF(MOD(MID(#REF!,15,3)*1,2),"男","女"),#N/A)</f>
        <v>#REF!</v>
      </c>
      <c r="E20" s="18" t="s">
        <v>16</v>
      </c>
      <c r="F20" s="19" t="s">
        <v>17</v>
      </c>
      <c r="G20" s="20" t="s">
        <v>79</v>
      </c>
      <c r="H20" s="21">
        <v>13</v>
      </c>
      <c r="I20" s="21">
        <v>650</v>
      </c>
      <c r="J20" s="11" t="s">
        <v>80</v>
      </c>
      <c r="K20" s="19" t="s">
        <v>20</v>
      </c>
    </row>
    <row r="21" ht="28.5" spans="1:11">
      <c r="A21" s="8">
        <v>17</v>
      </c>
      <c r="B21" s="11" t="s">
        <v>81</v>
      </c>
      <c r="C21" s="15" t="s">
        <v>82</v>
      </c>
      <c r="D21" s="10" t="e">
        <f>IF(OR(LEN(#REF!)=15,LEN(#REF!)=18),IF(MOD(MID(#REF!,15,3)*1,2),"男","女"),#N/A)</f>
        <v>#REF!</v>
      </c>
      <c r="E21" s="18" t="s">
        <v>16</v>
      </c>
      <c r="F21" s="19" t="s">
        <v>17</v>
      </c>
      <c r="G21" s="20" t="s">
        <v>83</v>
      </c>
      <c r="H21" s="21">
        <v>13</v>
      </c>
      <c r="I21" s="21">
        <v>650</v>
      </c>
      <c r="J21" s="11" t="s">
        <v>84</v>
      </c>
      <c r="K21" s="19" t="s">
        <v>20</v>
      </c>
    </row>
    <row r="22" ht="28.5" spans="1:11">
      <c r="A22" s="8">
        <v>18</v>
      </c>
      <c r="B22" s="11" t="s">
        <v>85</v>
      </c>
      <c r="C22" s="11" t="s">
        <v>86</v>
      </c>
      <c r="D22" s="10" t="e">
        <f>IF(OR(LEN(#REF!)=15,LEN(#REF!)=18),IF(MOD(MID(#REF!,15,3)*1,2),"男","女"),#N/A)</f>
        <v>#REF!</v>
      </c>
      <c r="E22" s="18" t="s">
        <v>16</v>
      </c>
      <c r="F22" s="19" t="s">
        <v>17</v>
      </c>
      <c r="G22" s="20" t="s">
        <v>87</v>
      </c>
      <c r="H22" s="21">
        <v>13</v>
      </c>
      <c r="I22" s="21">
        <v>650</v>
      </c>
      <c r="J22" s="11" t="s">
        <v>88</v>
      </c>
      <c r="K22" s="19" t="s">
        <v>20</v>
      </c>
    </row>
    <row r="23" ht="28.5" spans="1:11">
      <c r="A23" s="8">
        <v>19</v>
      </c>
      <c r="B23" s="12" t="s">
        <v>89</v>
      </c>
      <c r="C23" s="12" t="s">
        <v>90</v>
      </c>
      <c r="D23" s="10" t="e">
        <f>IF(OR(LEN(#REF!)=15,LEN(#REF!)=18),IF(MOD(MID(#REF!,15,3)*1,2),"男","女"),#N/A)</f>
        <v>#REF!</v>
      </c>
      <c r="E23" s="18" t="s">
        <v>16</v>
      </c>
      <c r="F23" s="19" t="s">
        <v>17</v>
      </c>
      <c r="G23" s="20" t="s">
        <v>91</v>
      </c>
      <c r="H23" s="21">
        <v>13</v>
      </c>
      <c r="I23" s="21">
        <v>650</v>
      </c>
      <c r="J23" s="9" t="s">
        <v>92</v>
      </c>
      <c r="K23" s="19" t="s">
        <v>93</v>
      </c>
    </row>
    <row r="24" ht="28.5" spans="1:11">
      <c r="A24" s="8">
        <v>20</v>
      </c>
      <c r="B24" s="9" t="s">
        <v>94</v>
      </c>
      <c r="C24" s="9" t="s">
        <v>95</v>
      </c>
      <c r="D24" s="10" t="e">
        <f>IF(OR(LEN(#REF!)=15,LEN(#REF!)=18),IF(MOD(MID(#REF!,15,3)*1,2),"男","女"),#N/A)</f>
        <v>#REF!</v>
      </c>
      <c r="E24" s="18" t="s">
        <v>16</v>
      </c>
      <c r="F24" s="19" t="s">
        <v>17</v>
      </c>
      <c r="G24" s="20" t="s">
        <v>96</v>
      </c>
      <c r="H24" s="21">
        <v>12</v>
      </c>
      <c r="I24" s="21">
        <v>600</v>
      </c>
      <c r="J24" s="9" t="s">
        <v>97</v>
      </c>
      <c r="K24" s="19" t="s">
        <v>93</v>
      </c>
    </row>
    <row r="25" ht="28.5" spans="1:11">
      <c r="A25" s="8">
        <v>21</v>
      </c>
      <c r="B25" s="9" t="s">
        <v>98</v>
      </c>
      <c r="C25" s="9" t="s">
        <v>78</v>
      </c>
      <c r="D25" s="10" t="e">
        <f>IF(OR(LEN(#REF!)=15,LEN(#REF!)=18),IF(MOD(MID(#REF!,15,3)*1,2),"男","女"),#N/A)</f>
        <v>#REF!</v>
      </c>
      <c r="E25" s="18" t="s">
        <v>16</v>
      </c>
      <c r="F25" s="19" t="s">
        <v>17</v>
      </c>
      <c r="G25" s="20" t="s">
        <v>99</v>
      </c>
      <c r="H25" s="21">
        <v>12</v>
      </c>
      <c r="I25" s="21">
        <v>600</v>
      </c>
      <c r="J25" s="9" t="s">
        <v>100</v>
      </c>
      <c r="K25" s="19" t="s">
        <v>93</v>
      </c>
    </row>
    <row r="26" spans="1:11">
      <c r="A26" s="16" t="s">
        <v>101</v>
      </c>
      <c r="B26" s="17"/>
      <c r="C26" s="17"/>
      <c r="D26" s="17"/>
      <c r="E26" s="17"/>
      <c r="F26" s="17"/>
      <c r="G26" s="22"/>
      <c r="H26" s="21">
        <f>SUM(H5:H25)</f>
        <v>266</v>
      </c>
      <c r="I26" s="8">
        <f>SUM(I5:I25)</f>
        <v>13300</v>
      </c>
      <c r="J26" s="8"/>
      <c r="K26" s="8"/>
    </row>
  </sheetData>
  <mergeCells count="4">
    <mergeCell ref="A1:K1"/>
    <mergeCell ref="A2:K2"/>
    <mergeCell ref="A3:K3"/>
    <mergeCell ref="A26:F26"/>
  </mergeCells>
  <conditionalFormatting sqref="J7">
    <cfRule type="expression" priority="134" stopIfTrue="1">
      <formula>AND(COUNTIF(#REF!,Q7)+COUNTIF(#REF!,Q7)+COUNTIF(#REF!,Q7)+COUNTIF($B$8:$B$9,Q7)&gt;1,NOT(ISBLANK(Q7)))</formula>
    </cfRule>
    <cfRule type="expression" priority="135" stopIfTrue="1">
      <formula>AND(COUNTIF(#REF!,Q7)+COUNTIF(#REF!,Q7)+COUNTIF(#REF!,Q7)+COUNTIF($B$8:$B$9,Q7)&gt;1,NOT(ISBLANK(Q7)))</formula>
    </cfRule>
    <cfRule type="expression" priority="136" stopIfTrue="1">
      <formula>AND(COUNTIF(#REF!,Q7)+COUNTIF(#REF!,Q7)+COUNTIF(#REF!,Q7)+COUNTIF($B$8:$B$9,Q7)&gt;1,NOT(ISBLANK(Q7)))</formula>
    </cfRule>
    <cfRule type="expression" priority="137">
      <formula>AND(COUNTIF(#REF!,#REF!)+COUNTIF(#REF!,#REF!)+COUNTIF(#REF!,#REF!)+COUNTIF($B$8:$B$9,#REF!)&gt;1,NOT(ISBLANK(#REF!)))</formula>
    </cfRule>
    <cfRule type="expression" priority="138">
      <formula>AND(COUNTIF(#REF!,#REF!)+COUNTIF(#REF!,#REF!)+COUNTIF(#REF!,#REF!)+COUNTIF($B$8:$B$9,#REF!)&gt;1,NOT(ISBLANK(#REF!)))</formula>
    </cfRule>
    <cfRule type="expression" priority="139">
      <formula>AND(COUNTIF(#REF!,#REF!)+COUNTIF(#REF!,#REF!)+COUNTIF(#REF!,#REF!)+COUNTIF($B$8:$B$9,#REF!)&gt;1,NOT(ISBLANK(#REF!)))</formula>
    </cfRule>
    <cfRule type="expression" priority="140">
      <formula>AND(COUNTIF(#REF!,#REF!)+COUNTIF(#REF!,#REF!)+COUNTIF(#REF!,#REF!)+COUNTIF($B$8:$B$9,#REF!)&gt;1,NOT(ISBLANK(#REF!)))</formula>
    </cfRule>
    <cfRule type="expression" priority="141">
      <formula>AND(COUNTIF(#REF!,#REF!)+COUNTIF(#REF!,#REF!)+COUNTIF(#REF!,#REF!)+COUNTIF($B$8:$B$9,#REF!)&gt;1,NOT(ISBLANK(#REF!)))</formula>
    </cfRule>
    <cfRule type="expression" priority="142">
      <formula>AND(COUNTIF(#REF!,#REF!)+COUNTIF(#REF!,#REF!)+COUNTIF(#REF!,#REF!)+COUNTIF($B$8:$B$9,#REF!)&gt;1,NOT(ISBLANK(#REF!)))</formula>
    </cfRule>
    <cfRule type="expression" priority="143">
      <formula>AND(COUNTIF(#REF!,#REF!)+COUNTIF(#REF!,#REF!)+COUNTIF(#REF!,#REF!)+COUNTIF($B$8:$B$9,#REF!)&gt;1,NOT(ISBLANK(#REF!)))</formula>
    </cfRule>
    <cfRule type="expression" priority="144">
      <formula>AND(COUNTIF(#REF!,#REF!)+COUNTIF(#REF!,#REF!)+COUNTIF(#REF!,#REF!)+COUNTIF($B$8:$B$9,#REF!)&gt;1,NOT(ISBLANK(#REF!)))</formula>
    </cfRule>
    <cfRule type="expression" priority="145">
      <formula>AND(COUNTIF(#REF!,#REF!)+COUNTIF(#REF!,#REF!)+COUNTIF(#REF!,#REF!)+COUNTIF($B$8:$B$9,#REF!)&gt;1,NOT(ISBLANK(#REF!)))</formula>
    </cfRule>
    <cfRule type="expression" priority="146">
      <formula>AND(COUNTIF(#REF!,#REF!)+COUNTIF(#REF!,#REF!)+COUNTIF(#REF!,#REF!)+COUNTIF($B$8:$B$9,#REF!)&gt;1,NOT(ISBLANK(#REF!)))</formula>
    </cfRule>
    <cfRule type="expression" priority="147">
      <formula>AND(COUNTIF(#REF!,#REF!)+COUNTIF(#REF!,#REF!)+COUNTIF(#REF!,#REF!)+COUNTIF($B$8:$B$9,#REF!)&gt;1,NOT(ISBLANK(#REF!)))</formula>
    </cfRule>
    <cfRule type="expression" priority="148">
      <formula>AND(COUNTIF(#REF!,#REF!)+COUNTIF(#REF!,#REF!)+COUNTIF(#REF!,#REF!)+COUNTIF($B$8:$B$9,#REF!)&gt;1,NOT(ISBLANK(#REF!)))</formula>
    </cfRule>
    <cfRule type="expression" priority="149">
      <formula>AND(COUNTIF(#REF!,#REF!)+COUNTIF(#REF!,#REF!)+COUNTIF(#REF!,#REF!)+COUNTIF($B$8:$B$9,#REF!)&gt;1,NOT(ISBLANK(#REF!)))</formula>
    </cfRule>
    <cfRule type="expression" priority="150">
      <formula>AND(COUNTIF(#REF!,#REF!)+COUNTIF(#REF!,#REF!)+COUNTIF(#REF!,#REF!)+COUNTIF($B$8:$B$9,#REF!)&gt;1,NOT(ISBLANK(#REF!)))</formula>
    </cfRule>
  </conditionalFormatting>
  <conditionalFormatting sqref="J8">
    <cfRule type="expression" priority="1" stopIfTrue="1">
      <formula>AND(COUNTIF(#REF!,Q8)+COUNTIF(#REF!,Q8)+COUNTIF(#REF!,Q8)+COUNTIF($B$8:$B$9,Q8)&gt;1,NOT(ISBLANK(Q8)))</formula>
    </cfRule>
    <cfRule type="expression" priority="2" stopIfTrue="1">
      <formula>AND(COUNTIF(#REF!,Q8)+COUNTIF(#REF!,Q8)+COUNTIF(#REF!,Q8)+COUNTIF($B$8:$B$9,Q8)&gt;1,NOT(ISBLANK(Q8)))</formula>
    </cfRule>
    <cfRule type="expression" priority="3" stopIfTrue="1">
      <formula>AND(COUNTIF(#REF!,Q8)+COUNTIF(#REF!,Q8)+COUNTIF(#REF!,Q8)+COUNTIF($B$8:$B$9,Q8)&gt;1,NOT(ISBLANK(Q8)))</formula>
    </cfRule>
    <cfRule type="expression" priority="4">
      <formula>AND(COUNTIF(#REF!,#REF!)+COUNTIF(#REF!,#REF!)+COUNTIF(#REF!,#REF!)+COUNTIF($B$8:$B$9,#REF!)&gt;1,NOT(ISBLANK(#REF!)))</formula>
    </cfRule>
    <cfRule type="expression" priority="5">
      <formula>AND(COUNTIF(#REF!,#REF!)+COUNTIF(#REF!,#REF!)+COUNTIF(#REF!,#REF!)+COUNTIF($B$8:$B$9,#REF!)&gt;1,NOT(ISBLANK(#REF!)))</formula>
    </cfRule>
    <cfRule type="expression" priority="6">
      <formula>AND(COUNTIF(#REF!,#REF!)+COUNTIF(#REF!,#REF!)+COUNTIF(#REF!,#REF!)+COUNTIF($B$8:$B$9,#REF!)&gt;1,NOT(ISBLANK(#REF!)))</formula>
    </cfRule>
    <cfRule type="expression" priority="7">
      <formula>AND(COUNTIF(#REF!,#REF!)+COUNTIF(#REF!,#REF!)+COUNTIF(#REF!,#REF!)+COUNTIF($B$8:$B$9,#REF!)&gt;1,NOT(ISBLANK(#REF!)))</formula>
    </cfRule>
    <cfRule type="expression" priority="8">
      <formula>AND(COUNTIF(#REF!,#REF!)+COUNTIF(#REF!,#REF!)+COUNTIF(#REF!,#REF!)+COUNTIF($B$8:$B$9,#REF!)&gt;1,NOT(ISBLANK(#REF!)))</formula>
    </cfRule>
    <cfRule type="expression" priority="9">
      <formula>AND(COUNTIF(#REF!,#REF!)+COUNTIF(#REF!,#REF!)+COUNTIF(#REF!,#REF!)+COUNTIF($B$8:$B$9,#REF!)&gt;1,NOT(ISBLANK(#REF!)))</formula>
    </cfRule>
    <cfRule type="expression" priority="10">
      <formula>AND(COUNTIF(#REF!,#REF!)+COUNTIF(#REF!,#REF!)+COUNTIF(#REF!,#REF!)+COUNTIF($B$8:$B$9,#REF!)&gt;1,NOT(ISBLANK(#REF!)))</formula>
    </cfRule>
    <cfRule type="expression" priority="11">
      <formula>AND(COUNTIF(#REF!,#REF!)+COUNTIF(#REF!,#REF!)+COUNTIF(#REF!,#REF!)+COUNTIF($B$8:$B$9,#REF!)&gt;1,NOT(ISBLANK(#REF!)))</formula>
    </cfRule>
    <cfRule type="expression" priority="12">
      <formula>AND(COUNTIF(#REF!,#REF!)+COUNTIF(#REF!,#REF!)+COUNTIF(#REF!,#REF!)+COUNTIF($B$8:$B$9,#REF!)&gt;1,NOT(ISBLANK(#REF!)))</formula>
    </cfRule>
    <cfRule type="expression" priority="13">
      <formula>AND(COUNTIF(#REF!,#REF!)+COUNTIF(#REF!,#REF!)+COUNTIF(#REF!,#REF!)+COUNTIF($B$8:$B$9,#REF!)&gt;1,NOT(ISBLANK(#REF!)))</formula>
    </cfRule>
    <cfRule type="expression" priority="14">
      <formula>AND(COUNTIF(#REF!,#REF!)+COUNTIF(#REF!,#REF!)+COUNTIF(#REF!,#REF!)+COUNTIF($B$8:$B$9,#REF!)&gt;1,NOT(ISBLANK(#REF!)))</formula>
    </cfRule>
    <cfRule type="expression" priority="15">
      <formula>AND(COUNTIF(#REF!,#REF!)+COUNTIF(#REF!,#REF!)+COUNTIF(#REF!,#REF!)+COUNTIF($B$8:$B$9,#REF!)&gt;1,NOT(ISBLANK(#REF!)))</formula>
    </cfRule>
    <cfRule type="expression" priority="16">
      <formula>AND(COUNTIF(#REF!,#REF!)+COUNTIF(#REF!,#REF!)+COUNTIF(#REF!,#REF!)+COUNTIF($B$8:$B$9,#REF!)&gt;1,NOT(ISBLANK(#REF!)))</formula>
    </cfRule>
    <cfRule type="expression" priority="17">
      <formula>AND(COUNTIF(#REF!,#REF!)+COUNTIF(#REF!,#REF!)+COUNTIF(#REF!,#REF!)+COUNTIF($B$8:$B$9,#REF!)&gt;1,NOT(ISBLANK(#REF!)))</formula>
    </cfRule>
  </conditionalFormatting>
  <conditionalFormatting sqref="B18">
    <cfRule type="duplicateValues" priority="66" stopIfTrue="1"/>
    <cfRule type="duplicateValues" priority="67" stopIfTrue="1"/>
    <cfRule type="duplicateValues" priority="68" stopIfTrue="1"/>
    <cfRule type="expression" priority="69">
      <formula>AND(COUNTIF($B$1,A18)+COUNTIF($B$3:$B$4,A18)+COUNTIF($B$19,A18)+COUNTIF($B$27:$B$65300,A18)&gt;1,NOT(ISBLANK(A18)))</formula>
    </cfRule>
    <cfRule type="expression" priority="70">
      <formula>AND(COUNTIF($B$1,A18)+COUNTIF($B$3:$B$4,A18)+COUNTIF($B$19,A18)+COUNTIF($B$27:$B$65300,A18)&gt;1,NOT(ISBLANK(A18)))</formula>
    </cfRule>
    <cfRule type="expression" priority="71">
      <formula>AND(COUNTIF($B$1,A18)+COUNTIF($B$3:$B$4,A18)+COUNTIF($B$19,A18)+COUNTIF($B$27:$B$65300,A18)&gt;1,NOT(ISBLANK(A18)))</formula>
    </cfRule>
    <cfRule type="expression" priority="72">
      <formula>AND(COUNTIF($B$1,A18)+COUNTIF($B$3:$B$4,A18)+COUNTIF($B$19,A18)+COUNTIF($B$27:$B$65300,A18)&gt;1,NOT(ISBLANK(A18)))</formula>
    </cfRule>
    <cfRule type="expression" priority="73">
      <formula>AND(COUNTIF($B$1,A18)+COUNTIF($B$3:$B$4,A18)+COUNTIF($B$19,A18)+COUNTIF($B$27:$B$65300,A18)&gt;1,NOT(ISBLANK(A18)))</formula>
    </cfRule>
  </conditionalFormatting>
  <conditionalFormatting sqref="B21">
    <cfRule type="expression" priority="97">
      <formula>AND(COUNTIF($B$20:$B$26,#REF!)&gt;1,NOT(ISBLANK(#REF!)))</formula>
    </cfRule>
    <cfRule type="expression" priority="96">
      <formula>AND(COUNTIF($B$20:$B$26,#REF!)&gt;1,NOT(ISBLANK(#REF!)))</formula>
    </cfRule>
    <cfRule type="expression" priority="95">
      <formula>AND(COUNTIF($B$20:$B$26,#REF!)&gt;1,NOT(ISBLANK(#REF!)))</formula>
    </cfRule>
    <cfRule type="expression" priority="94">
      <formula>AND(COUNTIF($B$20:$B$26,#REF!)&gt;1,NOT(ISBLANK(#REF!)))</formula>
    </cfRule>
    <cfRule type="expression" priority="93">
      <formula>AND(COUNTIF($B$20:$B$26,#REF!)&gt;1,NOT(ISBLANK(#REF!)))</formula>
    </cfRule>
    <cfRule type="expression" priority="92">
      <formula>AND(COUNTIF($B$20:$B$26,#REF!)&gt;1,NOT(ISBLANK(#REF!)))</formula>
    </cfRule>
    <cfRule type="expression" priority="91">
      <formula>AND(COUNTIF($B$20:$B$26,#REF!)&gt;1,NOT(ISBLANK(#REF!)))</formula>
    </cfRule>
    <cfRule type="expression" priority="90">
      <formula>AND(COUNTIF($B$20:$B$26,#REF!)&gt;1,NOT(ISBLANK(#REF!)))</formula>
    </cfRule>
    <cfRule type="expression" priority="89">
      <formula>AND(COUNTIF($B$20:$B$26,#REF!)&gt;1,NOT(ISBLANK(#REF!)))</formula>
    </cfRule>
    <cfRule type="duplicateValues" priority="88" stopIfTrue="1"/>
    <cfRule type="duplicateValues" priority="87" stopIfTrue="1"/>
    <cfRule type="duplicateValues" priority="86" stopIfTrue="1"/>
  </conditionalFormatting>
  <conditionalFormatting sqref="B22">
    <cfRule type="expression" priority="85">
      <formula>AND(COUNTIF($B$20:$B$26,#REF!)&gt;1,NOT(ISBLANK(#REF!)))</formula>
    </cfRule>
    <cfRule type="expression" priority="84">
      <formula>AND(COUNTIF($B$20:$B$26,#REF!)&gt;1,NOT(ISBLANK(#REF!)))</formula>
    </cfRule>
    <cfRule type="expression" priority="83">
      <formula>AND(COUNTIF($B$20:$B$26,#REF!)&gt;1,NOT(ISBLANK(#REF!)))</formula>
    </cfRule>
    <cfRule type="expression" priority="82">
      <formula>AND(COUNTIF($B$20:$B$26,#REF!)&gt;1,NOT(ISBLANK(#REF!)))</formula>
    </cfRule>
    <cfRule type="expression" priority="81">
      <formula>AND(COUNTIF($B$20:$B$26,#REF!)&gt;1,NOT(ISBLANK(#REF!)))</formula>
    </cfRule>
    <cfRule type="expression" priority="80">
      <formula>AND(COUNTIF($B$20:$B$26,#REF!)&gt;1,NOT(ISBLANK(#REF!)))</formula>
    </cfRule>
    <cfRule type="expression" priority="79">
      <formula>AND(COUNTIF($B$20:$B$26,#REF!)&gt;1,NOT(ISBLANK(#REF!)))</formula>
    </cfRule>
    <cfRule type="expression" priority="78">
      <formula>AND(COUNTIF($B$20:$B$26,#REF!)&gt;1,NOT(ISBLANK(#REF!)))</formula>
    </cfRule>
    <cfRule type="expression" priority="77">
      <formula>AND(COUNTIF($B$20:$B$26,#REF!)&gt;1,NOT(ISBLANK(#REF!)))</formula>
    </cfRule>
    <cfRule type="duplicateValues" priority="76" stopIfTrue="1"/>
    <cfRule type="duplicateValues" priority="75" stopIfTrue="1"/>
    <cfRule type="duplicateValues" priority="74" stopIfTrue="1"/>
  </conditionalFormatting>
  <conditionalFormatting sqref="B23">
    <cfRule type="expression" priority="121">
      <formula>AND(COUNTIF($B$20:$B$26,IW65543)&gt;1,NOT(ISBLANK(IW65543)))</formula>
    </cfRule>
    <cfRule type="expression" priority="120">
      <formula>AND(COUNTIF($B$20:$B$26,IW65543)&gt;1,NOT(ISBLANK(IW65543)))</formula>
    </cfRule>
    <cfRule type="expression" priority="119">
      <formula>AND(COUNTIF($B$20:$B$26,IW65543)&gt;1,NOT(ISBLANK(IW65543)))</formula>
    </cfRule>
    <cfRule type="expression" priority="118">
      <formula>AND(COUNTIF($B$20:$B$26,IW65543)&gt;1,NOT(ISBLANK(IW65543)))</formula>
    </cfRule>
    <cfRule type="expression" priority="117">
      <formula>AND(COUNTIF($B$20:$B$26,IW65543)&gt;1,NOT(ISBLANK(IW65543)))</formula>
    </cfRule>
    <cfRule type="expression" priority="116">
      <formula>AND(COUNTIF($B$20:$B$26,IW65543)&gt;1,NOT(ISBLANK(IW65543)))</formula>
    </cfRule>
    <cfRule type="expression" priority="115">
      <formula>AND(COUNTIF($B$20:$B$26,IW65543)&gt;1,NOT(ISBLANK(IW65543)))</formula>
    </cfRule>
    <cfRule type="expression" priority="114">
      <formula>AND(COUNTIF($B$20:$B$26,IW65543)&gt;1,NOT(ISBLANK(IW65543)))</formula>
    </cfRule>
    <cfRule type="expression" priority="113">
      <formula>AND(COUNTIF($B$20:$B$26,IW65543)&gt;1,NOT(ISBLANK(IW65543)))</formula>
    </cfRule>
    <cfRule type="duplicateValues" priority="112" stopIfTrue="1"/>
    <cfRule type="duplicateValues" priority="111" stopIfTrue="1"/>
    <cfRule type="duplicateValues" priority="110" stopIfTrue="1"/>
  </conditionalFormatting>
  <conditionalFormatting sqref="B24">
    <cfRule type="expression" priority="109">
      <formula>AND(COUNTIF($B$20:$B$26,#REF!)&gt;1,NOT(ISBLANK(#REF!)))</formula>
    </cfRule>
    <cfRule type="expression" priority="108">
      <formula>AND(COUNTIF($B$20:$B$26,#REF!)&gt;1,NOT(ISBLANK(#REF!)))</formula>
    </cfRule>
    <cfRule type="expression" priority="107">
      <formula>AND(COUNTIF($B$20:$B$26,#REF!)&gt;1,NOT(ISBLANK(#REF!)))</formula>
    </cfRule>
    <cfRule type="expression" priority="106">
      <formula>AND(COUNTIF($B$20:$B$26,#REF!)&gt;1,NOT(ISBLANK(#REF!)))</formula>
    </cfRule>
    <cfRule type="expression" priority="105">
      <formula>AND(COUNTIF($B$20:$B$26,#REF!)&gt;1,NOT(ISBLANK(#REF!)))</formula>
    </cfRule>
    <cfRule type="expression" priority="104">
      <formula>AND(COUNTIF($B$20:$B$26,#REF!)&gt;1,NOT(ISBLANK(#REF!)))</formula>
    </cfRule>
    <cfRule type="expression" priority="103">
      <formula>AND(COUNTIF($B$20:$B$26,#REF!)&gt;1,NOT(ISBLANK(#REF!)))</formula>
    </cfRule>
    <cfRule type="expression" priority="102">
      <formula>AND(COUNTIF($B$20:$B$26,#REF!)&gt;1,NOT(ISBLANK(#REF!)))</formula>
    </cfRule>
    <cfRule type="expression" priority="101">
      <formula>AND(COUNTIF($B$20:$B$26,#REF!)&gt;1,NOT(ISBLANK(#REF!)))</formula>
    </cfRule>
    <cfRule type="duplicateValues" priority="100" stopIfTrue="1"/>
    <cfRule type="duplicateValues" priority="99" stopIfTrue="1"/>
    <cfRule type="duplicateValues" priority="98" stopIfTrue="1"/>
  </conditionalFormatting>
  <conditionalFormatting sqref="B25">
    <cfRule type="expression" priority="133">
      <formula>AND(COUNTIF($B$20:$B$26,#REF!)&gt;1,NOT(ISBLANK(#REF!)))</formula>
    </cfRule>
    <cfRule type="expression" priority="132">
      <formula>AND(COUNTIF($B$20:$B$26,#REF!)&gt;1,NOT(ISBLANK(#REF!)))</formula>
    </cfRule>
    <cfRule type="expression" priority="131">
      <formula>AND(COUNTIF($B$20:$B$26,#REF!)&gt;1,NOT(ISBLANK(#REF!)))</formula>
    </cfRule>
    <cfRule type="expression" priority="130">
      <formula>AND(COUNTIF($B$20:$B$26,#REF!)&gt;1,NOT(ISBLANK(#REF!)))</formula>
    </cfRule>
    <cfRule type="expression" priority="129">
      <formula>AND(COUNTIF($B$20:$B$26,#REF!)&gt;1,NOT(ISBLANK(#REF!)))</formula>
    </cfRule>
    <cfRule type="expression" priority="128">
      <formula>AND(COUNTIF($B$20:$B$26,#REF!)&gt;1,NOT(ISBLANK(#REF!)))</formula>
    </cfRule>
    <cfRule type="expression" priority="127">
      <formula>AND(COUNTIF($B$20:$B$26,#REF!)&gt;1,NOT(ISBLANK(#REF!)))</formula>
    </cfRule>
    <cfRule type="expression" priority="126">
      <formula>AND(COUNTIF($B$20:$B$26,#REF!)&gt;1,NOT(ISBLANK(#REF!)))</formula>
    </cfRule>
    <cfRule type="expression" priority="125">
      <formula>AND(COUNTIF($B$20:$B$26,#REF!)&gt;1,NOT(ISBLANK(#REF!)))</formula>
    </cfRule>
    <cfRule type="duplicateValues" priority="124" stopIfTrue="1"/>
    <cfRule type="duplicateValues" priority="123" stopIfTrue="1"/>
    <cfRule type="duplicateValues" priority="122" stopIfTrue="1"/>
  </conditionalFormatting>
  <conditionalFormatting sqref="B5:B25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7:B8">
    <cfRule type="expression" priority="27" stopIfTrue="1">
      <formula>AND(COUNTIF($H$8:$H$9,H7)+COUNTIF(#REF!,H7)+COUNTIF(#REF!,H7)+COUNTIF($B$8:$B$9,H7)&gt;1,NOT(ISBLANK(H7)))</formula>
    </cfRule>
    <cfRule type="expression" priority="28" stopIfTrue="1">
      <formula>AND(COUNTIF($H$8:$H$9,H7)+COUNTIF(#REF!,H7)+COUNTIF(#REF!,H7)+COUNTIF($B$8:$B$9,H7)&gt;1,NOT(ISBLANK(H7)))</formula>
    </cfRule>
    <cfRule type="expression" priority="29" stopIfTrue="1">
      <formula>AND(COUNTIF($H$8:$H$9,H7)+COUNTIF(#REF!,H7)+COUNTIF(#REF!,H7)+COUNTIF($B$8:$B$9,H7)&gt;1,NOT(ISBLANK(H7)))</formula>
    </cfRule>
    <cfRule type="expression" priority="30">
      <formula>AND(COUNTIF($H$8:$H$9,A65536)+COUNTIF(#REF!,A65536)+COUNTIF(#REF!,A65536)+COUNTIF($B$8:$B$9,A65536)&gt;1,NOT(ISBLANK(A65536)))</formula>
    </cfRule>
    <cfRule type="expression" priority="31">
      <formula>AND(COUNTIF($H$8:$H$9,A65536)+COUNTIF(#REF!,A65536)+COUNTIF(#REF!,A65536)+COUNTIF($B$8:$B$9,A65536)&gt;1,NOT(ISBLANK(A65536)))</formula>
    </cfRule>
    <cfRule type="expression" priority="32">
      <formula>AND(COUNTIF($H$8:$H$9,A65536)+COUNTIF(#REF!,A65536)+COUNTIF(#REF!,A65536)+COUNTIF($B$8:$B$9,A65536)&gt;1,NOT(ISBLANK(A65536)))</formula>
    </cfRule>
    <cfRule type="expression" priority="33">
      <formula>AND(COUNTIF($H$8:$H$9,A65536)+COUNTIF(#REF!,A65536)+COUNTIF(#REF!,A65536)+COUNTIF($B$8:$B$9,A65536)&gt;1,NOT(ISBLANK(A65536)))</formula>
    </cfRule>
    <cfRule type="expression" priority="34">
      <formula>AND(COUNTIF($H$8:$H$9,A65536)+COUNTIF(#REF!,A65536)+COUNTIF(#REF!,A65536)+COUNTIF($B$8:$B$9,A65536)&gt;1,NOT(ISBLANK(A65536)))</formula>
    </cfRule>
    <cfRule type="expression" priority="35">
      <formula>AND(COUNTIF($H$8:$H$9,A65536)+COUNTIF(#REF!,A65536)+COUNTIF(#REF!,A65536)+COUNTIF($B$8:$B$9,A65536)&gt;1,NOT(ISBLANK(A65536)))</formula>
    </cfRule>
    <cfRule type="expression" priority="36">
      <formula>AND(COUNTIF($H$8:$H$9,A65536)+COUNTIF(#REF!,A65536)+COUNTIF(#REF!,A65536)+COUNTIF($B$8:$B$9,A65536)&gt;1,NOT(ISBLANK(A65536)))</formula>
    </cfRule>
    <cfRule type="expression" priority="37">
      <formula>AND(COUNTIF($H$8:$H$9,A65536)+COUNTIF(#REF!,A65536)+COUNTIF(#REF!,A65536)+COUNTIF($B$8:$B$9,A65536)&gt;1,NOT(ISBLANK(A65536)))</formula>
    </cfRule>
    <cfRule type="expression" priority="38">
      <formula>AND(COUNTIF($H$8:$H$9,A65536)+COUNTIF(#REF!,A65536)+COUNTIF(#REF!,A65536)+COUNTIF($B$8:$B$9,A65536)&gt;1,NOT(ISBLANK(A65536)))</formula>
    </cfRule>
    <cfRule type="expression" priority="39">
      <formula>AND(COUNTIF($H$8:$H$9,A65536)+COUNTIF(#REF!,A65536)+COUNTIF(#REF!,A65536)+COUNTIF($B$8:$B$9,A65536)&gt;1,NOT(ISBLANK(A65536)))</formula>
    </cfRule>
    <cfRule type="expression" priority="40">
      <formula>AND(COUNTIF($H$8:$H$9,A65536)+COUNTIF(#REF!,A65536)+COUNTIF(#REF!,A65536)+COUNTIF($B$8:$B$9,A65536)&gt;1,NOT(ISBLANK(A65536)))</formula>
    </cfRule>
    <cfRule type="expression" priority="41">
      <formula>AND(COUNTIF($H$8:$H$9,A65536)+COUNTIF(#REF!,A65536)+COUNTIF(#REF!,A65536)+COUNTIF($B$8:$B$9,A65536)&gt;1,NOT(ISBLANK(A65536)))</formula>
    </cfRule>
    <cfRule type="expression" priority="42">
      <formula>AND(COUNTIF($H$8:$H$9,A65536)+COUNTIF(#REF!,A65536)+COUNTIF(#REF!,A65536)+COUNTIF($B$8:$B$9,A65536)&gt;1,NOT(ISBLANK(A65536)))</formula>
    </cfRule>
    <cfRule type="expression" priority="43">
      <formula>AND(COUNTIF($H$8:$H$9,A65536)+COUNTIF(#REF!,A65536)+COUNTIF(#REF!,A65536)+COUNTIF($B$8:$B$9,A65536)&gt;1,NOT(ISBLANK(A65536)))</formula>
    </cfRule>
  </conditionalFormatting>
  <conditionalFormatting sqref="B16:B17">
    <cfRule type="duplicateValues" priority="63" stopIfTrue="1"/>
  </conditionalFormatting>
  <conditionalFormatting sqref="B19:B20">
    <cfRule type="expression" priority="60">
      <formula>AND(COUNTIF($B$20:$B$26,IW65537)&gt;1,NOT(ISBLANK(IW65537)))</formula>
    </cfRule>
    <cfRule type="expression" priority="59">
      <formula>AND(COUNTIF($B$20:$B$26,IW65537)&gt;1,NOT(ISBLANK(IW65537)))</formula>
    </cfRule>
    <cfRule type="expression" priority="58">
      <formula>AND(COUNTIF($B$20:$B$26,IW65537)&gt;1,NOT(ISBLANK(IW65537)))</formula>
    </cfRule>
    <cfRule type="expression" priority="57">
      <formula>AND(COUNTIF($B$20:$B$26,IW65537)&gt;1,NOT(ISBLANK(IW65537)))</formula>
    </cfRule>
    <cfRule type="expression" priority="56">
      <formula>AND(COUNTIF($B$20:$B$26,IW65537)&gt;1,NOT(ISBLANK(IW65537)))</formula>
    </cfRule>
    <cfRule type="expression" priority="55">
      <formula>AND(COUNTIF($B$20:$B$26,IW65537)&gt;1,NOT(ISBLANK(IW65537)))</formula>
    </cfRule>
    <cfRule type="expression" priority="54">
      <formula>AND(COUNTIF($B$20:$B$26,IW65537)&gt;1,NOT(ISBLANK(IW65537)))</formula>
    </cfRule>
    <cfRule type="expression" priority="53">
      <formula>AND(COUNTIF($B$20:$B$26,IW65537)&gt;1,NOT(ISBLANK(IW65537)))</formula>
    </cfRule>
    <cfRule type="expression" priority="52">
      <formula>AND(COUNTIF($B$20:$B$26,IW65537)&gt;1,NOT(ISBLANK(IW65537)))</formula>
    </cfRule>
    <cfRule type="duplicateValues" priority="51" stopIfTrue="1"/>
    <cfRule type="duplicateValues" priority="50" stopIfTrue="1"/>
    <cfRule type="duplicateValues" priority="49" stopIfTrue="1"/>
  </conditionalFormatting>
  <conditionalFormatting sqref="B5:B6 B13 B18">
    <cfRule type="duplicateValues" priority="65" stopIfTrue="1"/>
  </conditionalFormatting>
  <conditionalFormatting sqref="B5:B6 B9 B13 B15 B18">
    <cfRule type="duplicateValues" priority="64" stopIfTrue="1"/>
  </conditionalFormatting>
  <conditionalFormatting sqref="B5:B6 B9:B10 B15:B18 B12:B13">
    <cfRule type="duplicateValues" priority="62" stopIfTrue="1"/>
    <cfRule type="duplicateValues" priority="61" stopIfTrue="1"/>
  </conditionalFormatting>
  <conditionalFormatting sqref="B5:B6 B9:B10 B12:B13 B15:B25">
    <cfRule type="duplicateValues" priority="44" stopIfTrue="1"/>
    <cfRule type="duplicateValues" priority="45" stopIfTrue="1"/>
    <cfRule type="duplicateValues" priority="46" stopIfTrue="1"/>
    <cfRule type="expression" priority="47">
      <formula>AND(COUNTIF($B$1:$B$7,A5)+COUNTIF($B$10:$B$11,A5)+COUNTIF($B$13:$B$14,A5)+COUNTIF($B$16,A5)+COUNTIF($B$17:$B$26,A5)+COUNTIF($B$27:$B$65300,A5)&gt;1,NOT(ISBLANK(A5)))</formula>
    </cfRule>
    <cfRule type="expression" priority="48">
      <formula>AND(COUNTIF($B$1:$B$7,A5)+COUNTIF($B$10:$B$11,A5)+COUNTIF($B$13:$B$14,A5)+COUNTIF($B$16,A5)+COUNTIF($B$17:$B$26,A5)+COUNTIF($B$27:$B$65300,A5)&gt;1,NOT(ISBLANK(A5)))</formula>
    </cfRule>
  </conditionalFormatting>
  <dataValidations count="2">
    <dataValidation type="list" allowBlank="1" showInputMessage="1" showErrorMessage="1" sqref="E3:E4">
      <formula1>_aac011</formula1>
    </dataValidation>
    <dataValidation type="list" allowBlank="1" showInputMessage="1" showErrorMessage="1" sqref="D3:D4">
      <formula1>_aac004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btzbh1234</dc:creator>
  <cp:lastModifiedBy>张世超</cp:lastModifiedBy>
  <dcterms:created xsi:type="dcterms:W3CDTF">2024-11-07T09:56:59Z</dcterms:created>
  <dcterms:modified xsi:type="dcterms:W3CDTF">2024-11-07T10:06:17Z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