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44525"/>
</workbook>
</file>

<file path=xl/sharedStrings.xml><?xml version="1.0" encoding="utf-8"?>
<sst xmlns="http://schemas.openxmlformats.org/spreadsheetml/2006/main" count="191" uniqueCount="118">
  <si>
    <t>参训合格人员花名册（生活交通费补贴）</t>
  </si>
  <si>
    <t>培训单位(盖章): 海南海泓职业培训学校</t>
  </si>
  <si>
    <t>申报日期：2024年9月3日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</si>
  <si>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</si>
  <si>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</si>
  <si>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</si>
  <si>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</si>
  <si>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</si>
  <si>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</si>
  <si>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</si>
  <si>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</si>
  <si>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</si>
  <si>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</si>
  <si>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</si>
  <si>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黄雪琴</t>
  </si>
  <si>
    <t>460035********194X</t>
  </si>
  <si>
    <t>初中</t>
  </si>
  <si>
    <t>响水镇响水村委会</t>
  </si>
  <si>
    <t>621458*********1097</t>
  </si>
  <si>
    <t>188****0369</t>
  </si>
  <si>
    <t>相对稳定脱贫户</t>
  </si>
  <si>
    <t>吉启连</t>
  </si>
  <si>
    <t>460035********191X</t>
  </si>
  <si>
    <t>621458*********8389</t>
  </si>
  <si>
    <t>188****5039</t>
  </si>
  <si>
    <t>黄琼锋</t>
  </si>
  <si>
    <t>621458*********9256</t>
  </si>
  <si>
    <t>138****3645</t>
  </si>
  <si>
    <t>陈梦妮</t>
  </si>
  <si>
    <t>460035********1923</t>
  </si>
  <si>
    <t>621458*********0120</t>
  </si>
  <si>
    <t>152****6895</t>
  </si>
  <si>
    <t>黄德荣</t>
  </si>
  <si>
    <t>460035********1918</t>
  </si>
  <si>
    <t>621458*********5799</t>
  </si>
  <si>
    <t>139****2632</t>
  </si>
  <si>
    <t>黄焕显</t>
  </si>
  <si>
    <t>460035********1934</t>
  </si>
  <si>
    <t>621458*********8595</t>
  </si>
  <si>
    <t>187****1855</t>
  </si>
  <si>
    <t>张秋强</t>
  </si>
  <si>
    <t>469029********212X</t>
  </si>
  <si>
    <t>621458*********6533</t>
  </si>
  <si>
    <t>152****3992</t>
  </si>
  <si>
    <t>黄秀兰</t>
  </si>
  <si>
    <t>460035********2128</t>
  </si>
  <si>
    <t>621458*********8579</t>
  </si>
  <si>
    <t>166****0874</t>
  </si>
  <si>
    <t>周慧凤</t>
  </si>
  <si>
    <t>460035********192X</t>
  </si>
  <si>
    <t>621458*********0546</t>
  </si>
  <si>
    <t>131****7016</t>
  </si>
  <si>
    <t>曾宪勇</t>
  </si>
  <si>
    <t>460035********1915</t>
  </si>
  <si>
    <t>621458*********3339</t>
  </si>
  <si>
    <t>182****0020</t>
  </si>
  <si>
    <t>张日胜</t>
  </si>
  <si>
    <t>621458*********1489</t>
  </si>
  <si>
    <t>135****6112</t>
  </si>
  <si>
    <t>洪燕</t>
  </si>
  <si>
    <t>460035********1921</t>
  </si>
  <si>
    <t>621458*********6250</t>
  </si>
  <si>
    <t>138****2323</t>
  </si>
  <si>
    <t>黄玉芳</t>
  </si>
  <si>
    <t>460035********1924</t>
  </si>
  <si>
    <t>621458*********9025</t>
  </si>
  <si>
    <t>139****2242</t>
  </si>
  <si>
    <t>高小燕</t>
  </si>
  <si>
    <t>460035********2325</t>
  </si>
  <si>
    <t>621458*********1535</t>
  </si>
  <si>
    <t>188****6207</t>
  </si>
  <si>
    <t>黄丽燕</t>
  </si>
  <si>
    <t>460035********1929</t>
  </si>
  <si>
    <t>621458*********7787</t>
  </si>
  <si>
    <t>180****4426</t>
  </si>
  <si>
    <t>黄少飞</t>
  </si>
  <si>
    <t>460035********1913</t>
  </si>
  <si>
    <t>621458*********3754</t>
  </si>
  <si>
    <t>188****0764</t>
  </si>
  <si>
    <t>王菊英</t>
  </si>
  <si>
    <t>460035********2127</t>
  </si>
  <si>
    <t>621458*********2546</t>
  </si>
  <si>
    <t>183****5147</t>
  </si>
  <si>
    <t>黄薰</t>
  </si>
  <si>
    <t>621458*********8421</t>
  </si>
  <si>
    <t>139****7762</t>
  </si>
  <si>
    <t>黄秀玲</t>
  </si>
  <si>
    <t>460035********1960</t>
  </si>
  <si>
    <t>621458*********7050</t>
  </si>
  <si>
    <t>182****3706</t>
  </si>
  <si>
    <t>黄彩玉</t>
  </si>
  <si>
    <t>460035********2529</t>
  </si>
  <si>
    <t>621458*********7021</t>
  </si>
  <si>
    <t>152****1649</t>
  </si>
  <si>
    <t>黄朝荣</t>
  </si>
  <si>
    <t>460035********1958</t>
  </si>
  <si>
    <t>621458*********3642</t>
  </si>
  <si>
    <t>182****2869</t>
  </si>
  <si>
    <t>脱贫监测户</t>
  </si>
  <si>
    <t>黄小冈</t>
  </si>
  <si>
    <t>460035********1914</t>
  </si>
  <si>
    <t>621458*********2434</t>
  </si>
  <si>
    <t>177****4206</t>
  </si>
  <si>
    <t>林春梅</t>
  </si>
  <si>
    <t>460033********7505</t>
  </si>
  <si>
    <t>621458*********2919</t>
  </si>
  <si>
    <t>151****6636</t>
  </si>
  <si>
    <t>城乡低保家庭</t>
  </si>
  <si>
    <t>黄振华</t>
  </si>
  <si>
    <t>460035********1919</t>
  </si>
  <si>
    <t>621458*********9796</t>
  </si>
  <si>
    <t>183****2103</t>
  </si>
  <si>
    <t>杨春荣</t>
  </si>
  <si>
    <t>460035********1949</t>
  </si>
  <si>
    <t>女</t>
  </si>
  <si>
    <t>621458*********5369</t>
  </si>
  <si>
    <t>138****1057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</si>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</sst>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9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20" borderId="11" applyNumberFormat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2" fillId="26" borderId="11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14" borderId="10" applyNumberFormat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0" fillId="0" borderId="8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48" applyFont="true" applyFill="true" applyBorder="true" applyAlignment="true">
      <alignment horizontal="center" vertical="center"/>
    </xf>
    <xf numFmtId="0" fontId="4" fillId="2" borderId="1" xfId="48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3" fillId="2" borderId="2" xfId="48" applyFont="true" applyFill="true" applyBorder="true" applyAlignment="true">
      <alignment horizontal="center" vertical="center"/>
    </xf>
    <xf numFmtId="0" fontId="3" fillId="2" borderId="3" xfId="48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2" borderId="4" xfId="48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btzbh1234/&#26700;&#38754;/2024&#24037;&#20316;/2024&#33457;&#21517;&#20876;/2024&#24180;&#23398;&#21592;&#34917;&#36148;&#33457;&#21517;&#20876;/&#26032;-3&#25216;&#33021;&#22521;&#35757;&#21442;&#35757;&#20154;&#21592;&#29983;&#27963;&#34917;&#36148;&#33457;&#21517;&#20876;&#65288;&#26032;&#29256;&#26412;2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F2" workbookViewId="0">
      <selection activeCell="J11" sqref="J11"/>
    </sheetView>
  </sheetViews>
  <sheetFormatPr defaultColWidth="9" defaultRowHeight="14.25"/>
  <cols>
    <col min="1" max="1" width="4.625" customWidth="true"/>
    <col min="3" max="3" width="21.75" customWidth="true"/>
    <col min="4" max="4" width="7.625" customWidth="true"/>
    <col min="5" max="5" width="6.625" customWidth="true"/>
    <col min="6" max="6" width="11.125" customWidth="true"/>
    <col min="7" max="7" width="21" customWidth="true"/>
    <col min="8" max="8" width="5.625" customWidth="true"/>
    <col min="10" max="10" width="18" customWidth="true"/>
    <col min="11" max="11" width="17.5" customWidth="true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8.5" spans="1:1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ht="28.5" spans="1:11">
      <c r="A5" s="4">
        <v>1</v>
      </c>
      <c r="B5" s="5" t="s">
        <v>14</v>
      </c>
      <c r="C5" s="5" t="s">
        <v>15</v>
      </c>
      <c r="D5" s="5" t="str">
        <f t="shared" ref="D5:D28" si="0">IF(ISODD(MID(C5,17,1)),"男","女")</f>
        <v>女</v>
      </c>
      <c r="E5" s="5" t="s">
        <v>16</v>
      </c>
      <c r="F5" s="5" t="s">
        <v>17</v>
      </c>
      <c r="G5" s="10" t="s">
        <v>18</v>
      </c>
      <c r="H5" s="6">
        <v>13</v>
      </c>
      <c r="I5" s="6">
        <v>650</v>
      </c>
      <c r="J5" s="5" t="s">
        <v>19</v>
      </c>
      <c r="K5" s="5" t="s">
        <v>20</v>
      </c>
    </row>
    <row r="6" ht="28.5" spans="1:11">
      <c r="A6" s="4">
        <v>2</v>
      </c>
      <c r="B6" s="5" t="s">
        <v>21</v>
      </c>
      <c r="C6" s="5" t="s">
        <v>22</v>
      </c>
      <c r="D6" s="5" t="str">
        <f t="shared" si="0"/>
        <v>男</v>
      </c>
      <c r="E6" s="5" t="s">
        <v>16</v>
      </c>
      <c r="F6" s="5" t="s">
        <v>17</v>
      </c>
      <c r="G6" s="10" t="s">
        <v>23</v>
      </c>
      <c r="H6" s="6">
        <v>13</v>
      </c>
      <c r="I6" s="6">
        <v>650</v>
      </c>
      <c r="J6" s="5" t="s">
        <v>24</v>
      </c>
      <c r="K6" s="5" t="s">
        <v>20</v>
      </c>
    </row>
    <row r="7" ht="28.5" spans="1:11">
      <c r="A7" s="4">
        <v>3</v>
      </c>
      <c r="B7" s="5" t="s">
        <v>25</v>
      </c>
      <c r="C7" s="5" t="s">
        <v>22</v>
      </c>
      <c r="D7" s="5" t="str">
        <f t="shared" si="0"/>
        <v>男</v>
      </c>
      <c r="E7" s="5" t="s">
        <v>16</v>
      </c>
      <c r="F7" s="5" t="s">
        <v>17</v>
      </c>
      <c r="G7" s="10" t="s">
        <v>26</v>
      </c>
      <c r="H7" s="6">
        <v>13</v>
      </c>
      <c r="I7" s="6">
        <v>650</v>
      </c>
      <c r="J7" s="5" t="s">
        <v>27</v>
      </c>
      <c r="K7" s="5" t="s">
        <v>20</v>
      </c>
    </row>
    <row r="8" ht="28.5" spans="1:11">
      <c r="A8" s="4">
        <v>4</v>
      </c>
      <c r="B8" s="5" t="s">
        <v>28</v>
      </c>
      <c r="C8" s="5" t="s">
        <v>29</v>
      </c>
      <c r="D8" s="5" t="str">
        <f t="shared" si="0"/>
        <v>女</v>
      </c>
      <c r="E8" s="5" t="s">
        <v>16</v>
      </c>
      <c r="F8" s="5" t="s">
        <v>17</v>
      </c>
      <c r="G8" s="10" t="s">
        <v>30</v>
      </c>
      <c r="H8" s="6">
        <v>13</v>
      </c>
      <c r="I8" s="6">
        <v>650</v>
      </c>
      <c r="J8" s="5" t="s">
        <v>31</v>
      </c>
      <c r="K8" s="5" t="s">
        <v>20</v>
      </c>
    </row>
    <row r="9" ht="28.5" spans="1:11">
      <c r="A9" s="4">
        <v>5</v>
      </c>
      <c r="B9" s="5" t="s">
        <v>32</v>
      </c>
      <c r="C9" s="5" t="s">
        <v>33</v>
      </c>
      <c r="D9" s="5" t="str">
        <f t="shared" si="0"/>
        <v>男</v>
      </c>
      <c r="E9" s="5" t="s">
        <v>16</v>
      </c>
      <c r="F9" s="5" t="s">
        <v>17</v>
      </c>
      <c r="G9" s="10" t="s">
        <v>34</v>
      </c>
      <c r="H9" s="6">
        <v>13</v>
      </c>
      <c r="I9" s="6">
        <v>650</v>
      </c>
      <c r="J9" s="5" t="s">
        <v>35</v>
      </c>
      <c r="K9" s="5" t="s">
        <v>20</v>
      </c>
    </row>
    <row r="10" ht="28.5" spans="1:11">
      <c r="A10" s="4">
        <v>6</v>
      </c>
      <c r="B10" s="5" t="s">
        <v>36</v>
      </c>
      <c r="C10" s="5" t="s">
        <v>37</v>
      </c>
      <c r="D10" s="5" t="str">
        <f t="shared" si="0"/>
        <v>男</v>
      </c>
      <c r="E10" s="5" t="s">
        <v>16</v>
      </c>
      <c r="F10" s="5" t="s">
        <v>17</v>
      </c>
      <c r="G10" s="10" t="s">
        <v>38</v>
      </c>
      <c r="H10" s="6">
        <v>13</v>
      </c>
      <c r="I10" s="6">
        <v>650</v>
      </c>
      <c r="J10" s="5" t="s">
        <v>39</v>
      </c>
      <c r="K10" s="5" t="s">
        <v>20</v>
      </c>
    </row>
    <row r="11" ht="28.5" spans="1:11">
      <c r="A11" s="4">
        <v>7</v>
      </c>
      <c r="B11" s="5" t="s">
        <v>40</v>
      </c>
      <c r="C11" s="5" t="s">
        <v>41</v>
      </c>
      <c r="D11" s="5" t="str">
        <f t="shared" si="0"/>
        <v>女</v>
      </c>
      <c r="E11" s="5" t="s">
        <v>16</v>
      </c>
      <c r="F11" s="5" t="s">
        <v>17</v>
      </c>
      <c r="G11" s="10" t="s">
        <v>42</v>
      </c>
      <c r="H11" s="6">
        <v>13</v>
      </c>
      <c r="I11" s="6">
        <v>650</v>
      </c>
      <c r="J11" s="5" t="s">
        <v>43</v>
      </c>
      <c r="K11" s="5" t="s">
        <v>20</v>
      </c>
    </row>
    <row r="12" ht="28.5" spans="1:11">
      <c r="A12" s="4">
        <v>8</v>
      </c>
      <c r="B12" s="5" t="s">
        <v>44</v>
      </c>
      <c r="C12" s="5" t="s">
        <v>45</v>
      </c>
      <c r="D12" s="5" t="str">
        <f t="shared" si="0"/>
        <v>女</v>
      </c>
      <c r="E12" s="5" t="s">
        <v>16</v>
      </c>
      <c r="F12" s="5" t="s">
        <v>17</v>
      </c>
      <c r="G12" s="10" t="s">
        <v>46</v>
      </c>
      <c r="H12" s="6">
        <v>13</v>
      </c>
      <c r="I12" s="6">
        <v>650</v>
      </c>
      <c r="J12" s="5" t="s">
        <v>47</v>
      </c>
      <c r="K12" s="5" t="s">
        <v>20</v>
      </c>
    </row>
    <row r="13" ht="28.5" spans="1:11">
      <c r="A13" s="4">
        <v>9</v>
      </c>
      <c r="B13" s="5" t="s">
        <v>48</v>
      </c>
      <c r="C13" s="5" t="s">
        <v>49</v>
      </c>
      <c r="D13" s="5" t="str">
        <f t="shared" si="0"/>
        <v>女</v>
      </c>
      <c r="E13" s="5" t="s">
        <v>16</v>
      </c>
      <c r="F13" s="5" t="s">
        <v>17</v>
      </c>
      <c r="G13" s="10" t="s">
        <v>50</v>
      </c>
      <c r="H13" s="6">
        <v>13</v>
      </c>
      <c r="I13" s="6">
        <v>650</v>
      </c>
      <c r="J13" s="5" t="s">
        <v>51</v>
      </c>
      <c r="K13" s="5" t="s">
        <v>20</v>
      </c>
    </row>
    <row r="14" ht="28.5" spans="1:11">
      <c r="A14" s="4">
        <v>10</v>
      </c>
      <c r="B14" s="5" t="s">
        <v>52</v>
      </c>
      <c r="C14" s="5" t="s">
        <v>53</v>
      </c>
      <c r="D14" s="5" t="str">
        <f t="shared" si="0"/>
        <v>男</v>
      </c>
      <c r="E14" s="5" t="s">
        <v>16</v>
      </c>
      <c r="F14" s="5" t="s">
        <v>17</v>
      </c>
      <c r="G14" s="10" t="s">
        <v>54</v>
      </c>
      <c r="H14" s="6">
        <v>13</v>
      </c>
      <c r="I14" s="6">
        <v>650</v>
      </c>
      <c r="J14" s="5" t="s">
        <v>55</v>
      </c>
      <c r="K14" s="5" t="s">
        <v>20</v>
      </c>
    </row>
    <row r="15" ht="28.5" spans="1:11">
      <c r="A15" s="4">
        <v>11</v>
      </c>
      <c r="B15" s="5" t="s">
        <v>56</v>
      </c>
      <c r="C15" s="5" t="s">
        <v>33</v>
      </c>
      <c r="D15" s="5" t="str">
        <f t="shared" si="0"/>
        <v>男</v>
      </c>
      <c r="E15" s="5" t="s">
        <v>16</v>
      </c>
      <c r="F15" s="5" t="s">
        <v>17</v>
      </c>
      <c r="G15" s="10" t="s">
        <v>57</v>
      </c>
      <c r="H15" s="6">
        <v>13</v>
      </c>
      <c r="I15" s="6">
        <v>650</v>
      </c>
      <c r="J15" s="5" t="s">
        <v>58</v>
      </c>
      <c r="K15" s="5" t="s">
        <v>20</v>
      </c>
    </row>
    <row r="16" ht="28.5" spans="1:11">
      <c r="A16" s="4">
        <v>12</v>
      </c>
      <c r="B16" s="5" t="s">
        <v>59</v>
      </c>
      <c r="C16" s="5" t="s">
        <v>60</v>
      </c>
      <c r="D16" s="5" t="str">
        <f t="shared" si="0"/>
        <v>女</v>
      </c>
      <c r="E16" s="5" t="s">
        <v>16</v>
      </c>
      <c r="F16" s="5" t="s">
        <v>17</v>
      </c>
      <c r="G16" s="10" t="s">
        <v>61</v>
      </c>
      <c r="H16" s="6">
        <v>13</v>
      </c>
      <c r="I16" s="6">
        <v>650</v>
      </c>
      <c r="J16" s="5" t="s">
        <v>62</v>
      </c>
      <c r="K16" s="5" t="s">
        <v>20</v>
      </c>
    </row>
    <row r="17" ht="28.5" spans="1:11">
      <c r="A17" s="4">
        <v>13</v>
      </c>
      <c r="B17" s="5" t="s">
        <v>63</v>
      </c>
      <c r="C17" s="5" t="s">
        <v>64</v>
      </c>
      <c r="D17" s="5" t="str">
        <f t="shared" si="0"/>
        <v>女</v>
      </c>
      <c r="E17" s="5" t="s">
        <v>16</v>
      </c>
      <c r="F17" s="5" t="s">
        <v>17</v>
      </c>
      <c r="G17" s="10" t="s">
        <v>65</v>
      </c>
      <c r="H17" s="6">
        <v>13</v>
      </c>
      <c r="I17" s="6">
        <v>650</v>
      </c>
      <c r="J17" s="5" t="s">
        <v>66</v>
      </c>
      <c r="K17" s="5" t="s">
        <v>20</v>
      </c>
    </row>
    <row r="18" ht="28.5" spans="1:11">
      <c r="A18" s="4">
        <v>14</v>
      </c>
      <c r="B18" s="5" t="s">
        <v>67</v>
      </c>
      <c r="C18" s="5" t="s">
        <v>68</v>
      </c>
      <c r="D18" s="5" t="str">
        <f t="shared" si="0"/>
        <v>女</v>
      </c>
      <c r="E18" s="5" t="s">
        <v>16</v>
      </c>
      <c r="F18" s="5" t="s">
        <v>17</v>
      </c>
      <c r="G18" s="4" t="s">
        <v>69</v>
      </c>
      <c r="H18" s="6">
        <v>13</v>
      </c>
      <c r="I18" s="6">
        <v>650</v>
      </c>
      <c r="J18" s="5" t="s">
        <v>70</v>
      </c>
      <c r="K18" s="5" t="s">
        <v>20</v>
      </c>
    </row>
    <row r="19" ht="28.5" spans="1:11">
      <c r="A19" s="4">
        <v>15</v>
      </c>
      <c r="B19" s="5" t="s">
        <v>71</v>
      </c>
      <c r="C19" s="5" t="s">
        <v>72</v>
      </c>
      <c r="D19" s="5" t="str">
        <f t="shared" si="0"/>
        <v>女</v>
      </c>
      <c r="E19" s="5" t="s">
        <v>16</v>
      </c>
      <c r="F19" s="5" t="s">
        <v>17</v>
      </c>
      <c r="G19" s="4" t="s">
        <v>73</v>
      </c>
      <c r="H19" s="6">
        <v>13</v>
      </c>
      <c r="I19" s="6">
        <v>650</v>
      </c>
      <c r="J19" s="5" t="s">
        <v>74</v>
      </c>
      <c r="K19" s="5" t="s">
        <v>20</v>
      </c>
    </row>
    <row r="20" ht="28.5" spans="1:11">
      <c r="A20" s="4">
        <v>16</v>
      </c>
      <c r="B20" s="5" t="s">
        <v>75</v>
      </c>
      <c r="C20" s="5" t="s">
        <v>76</v>
      </c>
      <c r="D20" s="5" t="str">
        <f t="shared" si="0"/>
        <v>男</v>
      </c>
      <c r="E20" s="5" t="s">
        <v>16</v>
      </c>
      <c r="F20" s="5" t="s">
        <v>17</v>
      </c>
      <c r="G20" s="4" t="s">
        <v>77</v>
      </c>
      <c r="H20" s="6">
        <v>13</v>
      </c>
      <c r="I20" s="6">
        <v>650</v>
      </c>
      <c r="J20" s="5" t="s">
        <v>78</v>
      </c>
      <c r="K20" s="5" t="s">
        <v>20</v>
      </c>
    </row>
    <row r="21" ht="28.5" spans="1:11">
      <c r="A21" s="4">
        <v>17</v>
      </c>
      <c r="B21" s="5" t="s">
        <v>79</v>
      </c>
      <c r="C21" s="5" t="s">
        <v>80</v>
      </c>
      <c r="D21" s="5" t="str">
        <f t="shared" si="0"/>
        <v>女</v>
      </c>
      <c r="E21" s="5" t="s">
        <v>16</v>
      </c>
      <c r="F21" s="5" t="s">
        <v>17</v>
      </c>
      <c r="G21" s="4" t="s">
        <v>81</v>
      </c>
      <c r="H21" s="6">
        <v>13</v>
      </c>
      <c r="I21" s="6">
        <v>650</v>
      </c>
      <c r="J21" s="5" t="s">
        <v>82</v>
      </c>
      <c r="K21" s="5" t="s">
        <v>20</v>
      </c>
    </row>
    <row r="22" ht="28.5" spans="1:11">
      <c r="A22" s="4">
        <v>18</v>
      </c>
      <c r="B22" s="5" t="s">
        <v>83</v>
      </c>
      <c r="C22" s="5" t="s">
        <v>76</v>
      </c>
      <c r="D22" s="5" t="str">
        <f t="shared" si="0"/>
        <v>男</v>
      </c>
      <c r="E22" s="5" t="s">
        <v>16</v>
      </c>
      <c r="F22" s="5" t="s">
        <v>17</v>
      </c>
      <c r="G22" s="4" t="s">
        <v>84</v>
      </c>
      <c r="H22" s="6">
        <v>13</v>
      </c>
      <c r="I22" s="6">
        <v>650</v>
      </c>
      <c r="J22" s="5" t="s">
        <v>85</v>
      </c>
      <c r="K22" s="5" t="s">
        <v>20</v>
      </c>
    </row>
    <row r="23" ht="28.5" spans="1:11">
      <c r="A23" s="4">
        <v>19</v>
      </c>
      <c r="B23" s="5" t="s">
        <v>86</v>
      </c>
      <c r="C23" s="5" t="s">
        <v>87</v>
      </c>
      <c r="D23" s="5" t="str">
        <f t="shared" si="0"/>
        <v>女</v>
      </c>
      <c r="E23" s="5" t="s">
        <v>16</v>
      </c>
      <c r="F23" s="5" t="s">
        <v>17</v>
      </c>
      <c r="G23" s="4" t="s">
        <v>88</v>
      </c>
      <c r="H23" s="6">
        <v>13</v>
      </c>
      <c r="I23" s="6">
        <v>650</v>
      </c>
      <c r="J23" s="5" t="s">
        <v>89</v>
      </c>
      <c r="K23" s="5" t="s">
        <v>20</v>
      </c>
    </row>
    <row r="24" ht="28.5" spans="1:11">
      <c r="A24" s="4">
        <v>20</v>
      </c>
      <c r="B24" s="5" t="s">
        <v>90</v>
      </c>
      <c r="C24" s="5" t="s">
        <v>91</v>
      </c>
      <c r="D24" s="5" t="str">
        <f t="shared" si="0"/>
        <v>女</v>
      </c>
      <c r="E24" s="5" t="s">
        <v>16</v>
      </c>
      <c r="F24" s="5" t="s">
        <v>17</v>
      </c>
      <c r="G24" s="4" t="s">
        <v>92</v>
      </c>
      <c r="H24" s="6">
        <v>13</v>
      </c>
      <c r="I24" s="6">
        <v>650</v>
      </c>
      <c r="J24" s="5" t="s">
        <v>93</v>
      </c>
      <c r="K24" s="5" t="s">
        <v>20</v>
      </c>
    </row>
    <row r="25" ht="28.5" spans="1:11">
      <c r="A25" s="4">
        <v>21</v>
      </c>
      <c r="B25" s="5" t="s">
        <v>94</v>
      </c>
      <c r="C25" s="5" t="s">
        <v>95</v>
      </c>
      <c r="D25" s="5" t="str">
        <f t="shared" si="0"/>
        <v>男</v>
      </c>
      <c r="E25" s="5" t="s">
        <v>16</v>
      </c>
      <c r="F25" s="5" t="s">
        <v>17</v>
      </c>
      <c r="G25" s="4" t="s">
        <v>96</v>
      </c>
      <c r="H25" s="6">
        <v>13</v>
      </c>
      <c r="I25" s="6">
        <v>650</v>
      </c>
      <c r="J25" s="5" t="s">
        <v>97</v>
      </c>
      <c r="K25" s="5" t="s">
        <v>98</v>
      </c>
    </row>
    <row r="26" ht="28.5" spans="1:11">
      <c r="A26" s="4">
        <v>22</v>
      </c>
      <c r="B26" s="5" t="s">
        <v>99</v>
      </c>
      <c r="C26" s="5" t="s">
        <v>100</v>
      </c>
      <c r="D26" s="5" t="str">
        <f t="shared" si="0"/>
        <v>男</v>
      </c>
      <c r="E26" s="5" t="s">
        <v>16</v>
      </c>
      <c r="F26" s="5" t="s">
        <v>17</v>
      </c>
      <c r="G26" s="4" t="s">
        <v>101</v>
      </c>
      <c r="H26" s="6">
        <v>13</v>
      </c>
      <c r="I26" s="6">
        <v>650</v>
      </c>
      <c r="J26" s="5" t="s">
        <v>102</v>
      </c>
      <c r="K26" s="5" t="s">
        <v>20</v>
      </c>
    </row>
    <row r="27" ht="28.5" spans="1:11">
      <c r="A27" s="4">
        <v>23</v>
      </c>
      <c r="B27" s="6" t="s">
        <v>103</v>
      </c>
      <c r="C27" s="7" t="s">
        <v>104</v>
      </c>
      <c r="D27" s="6" t="str">
        <f t="shared" si="0"/>
        <v>女</v>
      </c>
      <c r="E27" s="7" t="s">
        <v>16</v>
      </c>
      <c r="F27" s="5" t="s">
        <v>17</v>
      </c>
      <c r="G27" s="4" t="s">
        <v>105</v>
      </c>
      <c r="H27" s="6">
        <v>13</v>
      </c>
      <c r="I27" s="6">
        <v>650</v>
      </c>
      <c r="J27" s="7" t="s">
        <v>106</v>
      </c>
      <c r="K27" s="12" t="s">
        <v>107</v>
      </c>
    </row>
    <row r="28" ht="28.5" spans="1:11">
      <c r="A28" s="4">
        <v>24</v>
      </c>
      <c r="B28" s="6" t="s">
        <v>108</v>
      </c>
      <c r="C28" s="7" t="s">
        <v>109</v>
      </c>
      <c r="D28" s="6" t="str">
        <f t="shared" si="0"/>
        <v>男</v>
      </c>
      <c r="E28" s="7" t="s">
        <v>16</v>
      </c>
      <c r="F28" s="5" t="s">
        <v>17</v>
      </c>
      <c r="G28" s="4" t="s">
        <v>110</v>
      </c>
      <c r="H28" s="6">
        <v>13</v>
      </c>
      <c r="I28" s="6">
        <v>650</v>
      </c>
      <c r="J28" s="7" t="s">
        <v>111</v>
      </c>
      <c r="K28" s="12" t="s">
        <v>107</v>
      </c>
    </row>
    <row r="29" ht="28.5" spans="1:11">
      <c r="A29" s="4">
        <v>25</v>
      </c>
      <c r="B29" s="5" t="s">
        <v>112</v>
      </c>
      <c r="C29" s="5" t="s">
        <v>113</v>
      </c>
      <c r="D29" s="5" t="s">
        <v>114</v>
      </c>
      <c r="E29" s="5" t="s">
        <v>16</v>
      </c>
      <c r="F29" s="5" t="s">
        <v>17</v>
      </c>
      <c r="G29" s="4" t="s">
        <v>115</v>
      </c>
      <c r="H29" s="6">
        <v>13</v>
      </c>
      <c r="I29" s="6">
        <v>650</v>
      </c>
      <c r="J29" s="5" t="s">
        <v>116</v>
      </c>
      <c r="K29" s="5" t="s">
        <v>20</v>
      </c>
    </row>
    <row r="30" spans="1:11">
      <c r="A30" s="8" t="s">
        <v>117</v>
      </c>
      <c r="B30" s="9"/>
      <c r="C30" s="9"/>
      <c r="D30" s="9"/>
      <c r="E30" s="9"/>
      <c r="F30" s="9"/>
      <c r="G30" s="11"/>
      <c r="H30" s="4"/>
      <c r="I30" s="4">
        <f>SUM(I5:I29)</f>
        <v>16250</v>
      </c>
      <c r="J30" s="4"/>
      <c r="K30" s="4"/>
    </row>
  </sheetData>
  <mergeCells count="4">
    <mergeCell ref="A1:K1"/>
    <mergeCell ref="A2:K2"/>
    <mergeCell ref="A3:K3"/>
    <mergeCell ref="A30:F30"/>
  </mergeCells>
  <conditionalFormatting sqref="B27">
    <cfRule type="duplicateValues" dxfId="0" priority="4"/>
  </conditionalFormatting>
  <conditionalFormatting sqref="C27">
    <cfRule type="duplicateValues" dxfId="0" priority="3"/>
  </conditionalFormatting>
  <conditionalFormatting sqref="B28">
    <cfRule type="duplicateValues" dxfId="0" priority="2"/>
  </conditionalFormatting>
  <conditionalFormatting sqref="C28">
    <cfRule type="duplicateValues" dxfId="0" priority="1"/>
  </conditionalFormatting>
  <dataValidations count="2">
    <dataValidation type="list" allowBlank="1" showInputMessage="1" showErrorMessage="1" sqref="E3:E4">
      <formula1>_aac011</formula1>
    </dataValidation>
    <dataValidation type="list" allowBlank="1" showInputMessage="1" showErrorMessage="1" sqref="D4">
      <formula1>_aac004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btzbh1234</dc:creator>
  <cp:lastModifiedBy>张世超</cp:lastModifiedBy>
  <dcterms:created xsi:type="dcterms:W3CDTF">2024-11-07T11:06:33Z</dcterms:created>
  <dcterms:modified xsi:type="dcterms:W3CDTF">2024-11-07T11:33:06Z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