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externalReferences>
    <externalReference r:id="rId2"/>
  </externalReferences>
  <definedNames>
    <definedName name="_aac004">[1]代码表!$B$2:$B$3</definedName>
    <definedName name="_aac011">[1]代码表!$A$2:$A$12</definedName>
  </definedNames>
  <calcPr calcId="144525"/>
</workbook>
</file>

<file path=xl/sharedStrings.xml><?xml version="1.0" encoding="utf-8"?>
<sst xmlns="http://schemas.openxmlformats.org/spreadsheetml/2006/main" count="115" uniqueCount="74">
  <si>
    <t>参训合格人员花名册（生活交通费补贴）</t>
  </si>
  <si>
    <t>培训单位(盖章): 海南国培职业培训学校</t>
  </si>
  <si>
    <t>申报日期：2024年11月15日</t>
  </si>
  <si>
    <t>序号</t>
  </si>
  <si>
    <t>*姓名</t>
  </si>
  <si>
    <t>*身份证号</t>
  </si>
  <si>
    <t>*性别</t>
  </si>
  <si>
    <t>*学历</t>
  </si>
  <si>
    <t>家庭住址</t>
  </si>
  <si>
    <t>*社会保障卡银行账户</t>
  </si>
  <si>
    <t>培训天数</t>
  </si>
  <si>
    <t>补贴金额（元）</t>
  </si>
  <si>
    <t>联系电话</t>
  </si>
  <si>
    <t>人员类别</t>
  </si>
  <si>
    <t>吉*舟</t>
  </si>
  <si>
    <t>460035********2145</t>
  </si>
  <si>
    <t>初中</t>
  </si>
  <si>
    <t>保城镇番文村委会</t>
  </si>
  <si>
    <t>621458*********3147</t>
  </si>
  <si>
    <t>150****7587</t>
  </si>
  <si>
    <t>相对稳定脱贫户</t>
  </si>
  <si>
    <t>黄*梅</t>
  </si>
  <si>
    <t>460035********1944</t>
  </si>
  <si>
    <t>621458*********3217</t>
  </si>
  <si>
    <t>151****5427</t>
  </si>
  <si>
    <t>黄*婷</t>
  </si>
  <si>
    <t>469029********0225</t>
  </si>
  <si>
    <t>621458*********6861</t>
  </si>
  <si>
    <t>188****0873</t>
  </si>
  <si>
    <t>王*恋</t>
  </si>
  <si>
    <t>460035********0269</t>
  </si>
  <si>
    <t>621458*********9271</t>
  </si>
  <si>
    <t>138****6095</t>
  </si>
  <si>
    <t>许*莲</t>
  </si>
  <si>
    <t>460035********0225</t>
  </si>
  <si>
    <t>621458*********9560</t>
  </si>
  <si>
    <t>182****0408</t>
  </si>
  <si>
    <t>王*珍</t>
  </si>
  <si>
    <t>460035********1926</t>
  </si>
  <si>
    <t>621458*********6558</t>
  </si>
  <si>
    <t>183****2438</t>
  </si>
  <si>
    <t>黄*光</t>
  </si>
  <si>
    <t>460035********0215</t>
  </si>
  <si>
    <t>621458*********4538</t>
  </si>
  <si>
    <t>151****2357</t>
  </si>
  <si>
    <t>黄*丹</t>
  </si>
  <si>
    <t>460035********1924</t>
  </si>
  <si>
    <t>621458*********7061</t>
  </si>
  <si>
    <t>151****2346</t>
  </si>
  <si>
    <t>杨*</t>
  </si>
  <si>
    <t>460035********0257</t>
  </si>
  <si>
    <t>621458*********3450</t>
  </si>
  <si>
    <t>152****5283</t>
  </si>
  <si>
    <t>林*荣</t>
  </si>
  <si>
    <t>460035********0229</t>
  </si>
  <si>
    <t>621458*********7135</t>
  </si>
  <si>
    <t>152****3846</t>
  </si>
  <si>
    <t>林*壮</t>
  </si>
  <si>
    <t>460035********0211</t>
  </si>
  <si>
    <t>621458*********9438</t>
  </si>
  <si>
    <t>151****3269</t>
  </si>
  <si>
    <t>钱*峰</t>
  </si>
  <si>
    <t>460035********0212</t>
  </si>
  <si>
    <t>621458*********1281</t>
  </si>
  <si>
    <t>138****0817</t>
  </si>
  <si>
    <t>陈*兰</t>
  </si>
  <si>
    <t>621458*********8120</t>
  </si>
  <si>
    <t>152****2021</t>
  </si>
  <si>
    <t>黄*嘉</t>
  </si>
  <si>
    <t>460035********1921</t>
  </si>
  <si>
    <t>621458*********9292</t>
  </si>
  <si>
    <t>181****3658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</si>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</sst>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9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037;&#20316;\2024&#33457;&#21517;&#20876;\2024&#24180;&#23398;&#21592;&#34917;&#36148;&#33457;&#21517;&#20876;\&#20445;&#22478;&#30058;&#25991;&#21592;&#29983;&#27963;&#34917;&#36148;&#33457;&#21517;&#20876;&#65288;&#35029;&#2612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ik7wI7PjyTe"/>
      <sheetName val="海南省职业培训花名册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G7" sqref="G7"/>
    </sheetView>
  </sheetViews>
  <sheetFormatPr defaultColWidth="9" defaultRowHeight="13.5"/>
  <cols>
    <col min="1" max="1" width="6.375" customWidth="1"/>
    <col min="3" max="3" width="21.75" customWidth="1"/>
    <col min="7" max="7" width="21" customWidth="1"/>
    <col min="10" max="10" width="16.25" customWidth="1"/>
  </cols>
  <sheetData>
    <row r="1" ht="2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17"/>
      <c r="K2" s="2"/>
    </row>
    <row r="3" spans="1:11">
      <c r="A3" s="2" t="s">
        <v>2</v>
      </c>
      <c r="B3" s="2"/>
      <c r="C3" s="2"/>
      <c r="D3" s="2"/>
      <c r="E3" s="2"/>
      <c r="F3" s="2"/>
      <c r="G3" s="2"/>
      <c r="H3" s="2"/>
      <c r="I3" s="2"/>
      <c r="J3" s="17"/>
      <c r="K3" s="2"/>
    </row>
    <row r="4" ht="27" spans="1:1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</row>
    <row r="5" ht="27" spans="1:11">
      <c r="A5" s="4">
        <v>1</v>
      </c>
      <c r="B5" s="5" t="s">
        <v>14</v>
      </c>
      <c r="C5" s="6" t="s">
        <v>15</v>
      </c>
      <c r="D5" s="7" t="str">
        <f t="shared" ref="D5:D18" si="0">IF(OR(LEN(C5)=15,LEN(C5)=18),IF(MOD(MID(C5,15,3)*1,2),"男","女"),#N/A)</f>
        <v>女</v>
      </c>
      <c r="E5" s="8" t="s">
        <v>16</v>
      </c>
      <c r="F5" s="9" t="s">
        <v>17</v>
      </c>
      <c r="G5" s="10" t="s">
        <v>18</v>
      </c>
      <c r="H5" s="11">
        <v>13</v>
      </c>
      <c r="I5" s="11">
        <v>650</v>
      </c>
      <c r="J5" s="18" t="s">
        <v>19</v>
      </c>
      <c r="K5" s="9" t="s">
        <v>20</v>
      </c>
    </row>
    <row r="6" ht="27" spans="1:11">
      <c r="A6" s="4">
        <v>2</v>
      </c>
      <c r="B6" s="5" t="s">
        <v>21</v>
      </c>
      <c r="C6" s="6" t="s">
        <v>22</v>
      </c>
      <c r="D6" s="7" t="str">
        <f t="shared" si="0"/>
        <v>女</v>
      </c>
      <c r="E6" s="8" t="s">
        <v>16</v>
      </c>
      <c r="F6" s="9" t="s">
        <v>17</v>
      </c>
      <c r="G6" s="12" t="s">
        <v>23</v>
      </c>
      <c r="H6" s="11">
        <v>13</v>
      </c>
      <c r="I6" s="11">
        <v>650</v>
      </c>
      <c r="J6" s="18" t="s">
        <v>24</v>
      </c>
      <c r="K6" s="9" t="s">
        <v>20</v>
      </c>
    </row>
    <row r="7" ht="27" spans="1:11">
      <c r="A7" s="4">
        <v>3</v>
      </c>
      <c r="B7" s="13" t="s">
        <v>25</v>
      </c>
      <c r="C7" s="13" t="s">
        <v>26</v>
      </c>
      <c r="D7" s="7" t="str">
        <f t="shared" si="0"/>
        <v>女</v>
      </c>
      <c r="E7" s="8" t="s">
        <v>16</v>
      </c>
      <c r="F7" s="9" t="s">
        <v>17</v>
      </c>
      <c r="G7" s="12" t="s">
        <v>27</v>
      </c>
      <c r="H7" s="11">
        <v>13</v>
      </c>
      <c r="I7" s="11">
        <v>650</v>
      </c>
      <c r="J7" s="18" t="s">
        <v>28</v>
      </c>
      <c r="K7" s="9" t="s">
        <v>20</v>
      </c>
    </row>
    <row r="8" ht="27" spans="1:11">
      <c r="A8" s="4">
        <v>4</v>
      </c>
      <c r="B8" s="13" t="s">
        <v>29</v>
      </c>
      <c r="C8" s="13" t="s">
        <v>30</v>
      </c>
      <c r="D8" s="7" t="str">
        <f t="shared" si="0"/>
        <v>女</v>
      </c>
      <c r="E8" s="8" t="s">
        <v>16</v>
      </c>
      <c r="F8" s="9" t="s">
        <v>17</v>
      </c>
      <c r="G8" s="12" t="s">
        <v>31</v>
      </c>
      <c r="H8" s="11">
        <v>13</v>
      </c>
      <c r="I8" s="11">
        <v>650</v>
      </c>
      <c r="J8" s="18" t="s">
        <v>32</v>
      </c>
      <c r="K8" s="9" t="s">
        <v>20</v>
      </c>
    </row>
    <row r="9" ht="27" spans="1:11">
      <c r="A9" s="4">
        <v>5</v>
      </c>
      <c r="B9" s="13" t="s">
        <v>33</v>
      </c>
      <c r="C9" s="13" t="s">
        <v>34</v>
      </c>
      <c r="D9" s="7" t="str">
        <f t="shared" si="0"/>
        <v>女</v>
      </c>
      <c r="E9" s="8" t="s">
        <v>16</v>
      </c>
      <c r="F9" s="9" t="s">
        <v>17</v>
      </c>
      <c r="G9" s="12" t="s">
        <v>35</v>
      </c>
      <c r="H9" s="11">
        <v>13</v>
      </c>
      <c r="I9" s="11">
        <v>650</v>
      </c>
      <c r="J9" s="18" t="s">
        <v>36</v>
      </c>
      <c r="K9" s="9" t="s">
        <v>20</v>
      </c>
    </row>
    <row r="10" ht="27" spans="1:11">
      <c r="A10" s="4">
        <v>6</v>
      </c>
      <c r="B10" s="13" t="s">
        <v>37</v>
      </c>
      <c r="C10" s="13" t="s">
        <v>38</v>
      </c>
      <c r="D10" s="7" t="str">
        <f t="shared" si="0"/>
        <v>女</v>
      </c>
      <c r="E10" s="8" t="s">
        <v>16</v>
      </c>
      <c r="F10" s="9" t="s">
        <v>17</v>
      </c>
      <c r="G10" s="12" t="s">
        <v>39</v>
      </c>
      <c r="H10" s="11">
        <v>13</v>
      </c>
      <c r="I10" s="11">
        <v>650</v>
      </c>
      <c r="J10" s="18" t="s">
        <v>40</v>
      </c>
      <c r="K10" s="9" t="s">
        <v>20</v>
      </c>
    </row>
    <row r="11" ht="27" spans="1:11">
      <c r="A11" s="4">
        <v>7</v>
      </c>
      <c r="B11" s="13" t="s">
        <v>41</v>
      </c>
      <c r="C11" s="13" t="s">
        <v>42</v>
      </c>
      <c r="D11" s="7" t="str">
        <f t="shared" si="0"/>
        <v>男</v>
      </c>
      <c r="E11" s="8" t="s">
        <v>16</v>
      </c>
      <c r="F11" s="9" t="s">
        <v>17</v>
      </c>
      <c r="G11" s="12" t="s">
        <v>43</v>
      </c>
      <c r="H11" s="11">
        <v>13</v>
      </c>
      <c r="I11" s="11">
        <v>650</v>
      </c>
      <c r="J11" s="18" t="s">
        <v>44</v>
      </c>
      <c r="K11" s="9" t="s">
        <v>20</v>
      </c>
    </row>
    <row r="12" ht="27" spans="1:11">
      <c r="A12" s="4">
        <v>8</v>
      </c>
      <c r="B12" s="13" t="s">
        <v>45</v>
      </c>
      <c r="C12" s="13" t="s">
        <v>46</v>
      </c>
      <c r="D12" s="7" t="str">
        <f t="shared" si="0"/>
        <v>女</v>
      </c>
      <c r="E12" s="8" t="s">
        <v>16</v>
      </c>
      <c r="F12" s="9" t="s">
        <v>17</v>
      </c>
      <c r="G12" s="12" t="s">
        <v>47</v>
      </c>
      <c r="H12" s="11">
        <v>13</v>
      </c>
      <c r="I12" s="11">
        <v>650</v>
      </c>
      <c r="J12" s="18" t="s">
        <v>48</v>
      </c>
      <c r="K12" s="9" t="s">
        <v>20</v>
      </c>
    </row>
    <row r="13" ht="27" spans="1:11">
      <c r="A13" s="4">
        <v>9</v>
      </c>
      <c r="B13" s="13" t="s">
        <v>49</v>
      </c>
      <c r="C13" s="13" t="s">
        <v>50</v>
      </c>
      <c r="D13" s="7" t="str">
        <f t="shared" si="0"/>
        <v>男</v>
      </c>
      <c r="E13" s="8" t="s">
        <v>16</v>
      </c>
      <c r="F13" s="9" t="s">
        <v>17</v>
      </c>
      <c r="G13" s="12" t="s">
        <v>51</v>
      </c>
      <c r="H13" s="11">
        <v>13</v>
      </c>
      <c r="I13" s="11">
        <v>650</v>
      </c>
      <c r="J13" s="18" t="s">
        <v>52</v>
      </c>
      <c r="K13" s="9" t="s">
        <v>20</v>
      </c>
    </row>
    <row r="14" ht="27" spans="1:11">
      <c r="A14" s="4">
        <v>10</v>
      </c>
      <c r="B14" s="13" t="s">
        <v>53</v>
      </c>
      <c r="C14" s="13" t="s">
        <v>54</v>
      </c>
      <c r="D14" s="7" t="str">
        <f t="shared" si="0"/>
        <v>女</v>
      </c>
      <c r="E14" s="8" t="s">
        <v>16</v>
      </c>
      <c r="F14" s="9" t="s">
        <v>17</v>
      </c>
      <c r="G14" s="12" t="s">
        <v>55</v>
      </c>
      <c r="H14" s="11">
        <v>13</v>
      </c>
      <c r="I14" s="11">
        <v>650</v>
      </c>
      <c r="J14" s="18" t="s">
        <v>56</v>
      </c>
      <c r="K14" s="9" t="s">
        <v>20</v>
      </c>
    </row>
    <row r="15" ht="27" spans="1:11">
      <c r="A15" s="4">
        <v>11</v>
      </c>
      <c r="B15" s="13" t="s">
        <v>57</v>
      </c>
      <c r="C15" s="13" t="s">
        <v>58</v>
      </c>
      <c r="D15" s="7" t="str">
        <f t="shared" si="0"/>
        <v>男</v>
      </c>
      <c r="E15" s="8" t="s">
        <v>16</v>
      </c>
      <c r="F15" s="9" t="s">
        <v>17</v>
      </c>
      <c r="G15" s="12" t="s">
        <v>59</v>
      </c>
      <c r="H15" s="11">
        <v>13</v>
      </c>
      <c r="I15" s="11">
        <v>650</v>
      </c>
      <c r="J15" s="18" t="s">
        <v>60</v>
      </c>
      <c r="K15" s="9" t="s">
        <v>20</v>
      </c>
    </row>
    <row r="16" ht="27" spans="1:11">
      <c r="A16" s="4">
        <v>12</v>
      </c>
      <c r="B16" s="5" t="s">
        <v>61</v>
      </c>
      <c r="C16" s="6" t="s">
        <v>62</v>
      </c>
      <c r="D16" s="7" t="str">
        <f t="shared" si="0"/>
        <v>男</v>
      </c>
      <c r="E16" s="8" t="s">
        <v>16</v>
      </c>
      <c r="F16" s="9" t="s">
        <v>17</v>
      </c>
      <c r="G16" s="12" t="s">
        <v>63</v>
      </c>
      <c r="H16" s="11">
        <v>13</v>
      </c>
      <c r="I16" s="11">
        <v>650</v>
      </c>
      <c r="J16" s="18" t="s">
        <v>64</v>
      </c>
      <c r="K16" s="9" t="s">
        <v>20</v>
      </c>
    </row>
    <row r="17" ht="27" spans="1:11">
      <c r="A17" s="4">
        <v>13</v>
      </c>
      <c r="B17" s="5" t="s">
        <v>65</v>
      </c>
      <c r="C17" s="6" t="s">
        <v>34</v>
      </c>
      <c r="D17" s="7" t="str">
        <f t="shared" si="0"/>
        <v>女</v>
      </c>
      <c r="E17" s="8" t="s">
        <v>16</v>
      </c>
      <c r="F17" s="9" t="s">
        <v>17</v>
      </c>
      <c r="G17" s="12" t="s">
        <v>66</v>
      </c>
      <c r="H17" s="11">
        <v>13</v>
      </c>
      <c r="I17" s="11">
        <v>650</v>
      </c>
      <c r="J17" s="18" t="s">
        <v>67</v>
      </c>
      <c r="K17" s="9" t="s">
        <v>20</v>
      </c>
    </row>
    <row r="18" ht="27" spans="1:11">
      <c r="A18" s="4">
        <v>14</v>
      </c>
      <c r="B18" s="5" t="s">
        <v>68</v>
      </c>
      <c r="C18" s="6" t="s">
        <v>69</v>
      </c>
      <c r="D18" s="7" t="str">
        <f t="shared" si="0"/>
        <v>女</v>
      </c>
      <c r="E18" s="8" t="s">
        <v>16</v>
      </c>
      <c r="F18" s="9" t="s">
        <v>17</v>
      </c>
      <c r="G18" s="12" t="s">
        <v>70</v>
      </c>
      <c r="H18" s="11">
        <v>13</v>
      </c>
      <c r="I18" s="11">
        <v>650</v>
      </c>
      <c r="J18" s="18" t="s">
        <v>71</v>
      </c>
      <c r="K18" s="9" t="s">
        <v>20</v>
      </c>
    </row>
    <row r="19" spans="1:11">
      <c r="A19" s="14" t="s">
        <v>72</v>
      </c>
      <c r="B19" s="15"/>
      <c r="C19" s="15"/>
      <c r="D19" s="15"/>
      <c r="E19" s="15"/>
      <c r="F19" s="15"/>
      <c r="G19" s="16"/>
      <c r="H19" s="4" t="s">
        <v>73</v>
      </c>
      <c r="I19" s="4">
        <f>SUM(I5:I18)</f>
        <v>9100</v>
      </c>
      <c r="J19" s="4"/>
      <c r="K19" s="4" t="s">
        <v>73</v>
      </c>
    </row>
  </sheetData>
  <mergeCells count="4">
    <mergeCell ref="A1:K1"/>
    <mergeCell ref="A2:K2"/>
    <mergeCell ref="A3:K3"/>
    <mergeCell ref="A19:F19"/>
  </mergeCells>
  <conditionalFormatting sqref="B14 B11">
    <cfRule type="duplicateValues" dxfId="0" priority="1"/>
    <cfRule type="duplicateValues" dxfId="0" priority="2"/>
    <cfRule type="duplicateValues" dxfId="0" priority="3"/>
    <cfRule type="duplicateValues" dxfId="0" priority="4"/>
  </conditionalFormatting>
  <dataValidations count="2">
    <dataValidation type="list" allowBlank="1" showInputMessage="1" showErrorMessage="1" sqref="D3 D4">
      <formula1>_aac004</formula1>
    </dataValidation>
    <dataValidation type="list" allowBlank="1" showInputMessage="1" showErrorMessage="1" sqref="E3:E4">
      <formula1>_aac011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保亭黎族苗族自治县（保城镇）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张世超</cp:lastModifiedBy>
  <dcterms:created xsi:type="dcterms:W3CDTF">2024-12-18T02:15:12Z</dcterms:created>
  <dcterms:modified xsi:type="dcterms:W3CDTF">2024-12-19T02:12:49Z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